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tristanbarako/Desktop/"/>
    </mc:Choice>
  </mc:AlternateContent>
  <xr:revisionPtr revIDLastSave="0" documentId="8_{06E24C93-210C-C04F-A82C-F54559CA4342}" xr6:coauthVersionLast="41" xr6:coauthVersionMax="41" xr10:uidLastSave="{00000000-0000-0000-0000-000000000000}"/>
  <bookViews>
    <workbookView xWindow="780" yWindow="960" windowWidth="27640" windowHeight="15680" xr2:uid="{BD286358-98BA-2A40-809E-9FE6A406CC15}"/>
  </bookViews>
  <sheets>
    <sheet name="All"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70" i="1" l="1"/>
  <c r="B169" i="1"/>
  <c r="B162" i="1"/>
  <c r="B161" i="1"/>
  <c r="B160" i="1"/>
  <c r="B54" i="1"/>
  <c r="B53" i="1"/>
  <c r="B52" i="1"/>
  <c r="B48" i="1"/>
  <c r="B43" i="1"/>
  <c r="B32" i="1"/>
  <c r="B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Consumer Technology Management</author>
    <author>Partners Information Systems</author>
  </authors>
  <commentList>
    <comment ref="A45" authorId="0" shapeId="0" xr:uid="{9269605E-92F0-D942-9CD6-86B04A7A1B9B}">
      <text>
        <r>
          <rPr>
            <b/>
            <sz val="9"/>
            <color indexed="81"/>
            <rFont val="Tahoma"/>
            <family val="2"/>
          </rPr>
          <t>Consumer Technology Management:</t>
        </r>
        <r>
          <rPr>
            <sz val="9"/>
            <color indexed="81"/>
            <rFont val="Tahoma"/>
            <family val="2"/>
          </rPr>
          <t xml:space="preserve">
</t>
        </r>
      </text>
    </comment>
    <comment ref="B127" authorId="1" shapeId="0" xr:uid="{B8C8264E-FC57-344B-8754-3D12BD0CEA9D}">
      <text>
        <r>
          <rPr>
            <b/>
            <sz val="9"/>
            <color indexed="81"/>
            <rFont val="Tahoma"/>
            <family val="2"/>
          </rPr>
          <t>Partners Information Systems:</t>
        </r>
        <r>
          <rPr>
            <sz val="9"/>
            <color indexed="81"/>
            <rFont val="Tahoma"/>
            <family val="2"/>
          </rPr>
          <t xml:space="preserve">
Same fellowship offered also through American Brain Foundation, Parkinson's Disease Foundation, and AbbVie.</t>
        </r>
      </text>
    </comment>
  </commentList>
</comments>
</file>

<file path=xl/sharedStrings.xml><?xml version="1.0" encoding="utf-8"?>
<sst xmlns="http://schemas.openxmlformats.org/spreadsheetml/2006/main" count="1020" uniqueCount="878">
  <si>
    <t>yellow = inactive program</t>
  </si>
  <si>
    <t>Foundation/Organization</t>
  </si>
  <si>
    <t>Program</t>
  </si>
  <si>
    <t>Deadline</t>
  </si>
  <si>
    <t>Program Synopsis</t>
  </si>
  <si>
    <t>Amount</t>
  </si>
  <si>
    <t>IDC Policy</t>
  </si>
  <si>
    <t>Eligibility Criteria</t>
  </si>
  <si>
    <t>Funding/success rate</t>
  </si>
  <si>
    <t>General Biomedical</t>
  </si>
  <si>
    <t>Alex's Lemonade Stand Foundation for Childhood Cancer</t>
  </si>
  <si>
    <t>Young Investigator Grants</t>
  </si>
  <si>
    <t>17 Dec 2018</t>
  </si>
  <si>
    <t xml:space="preserve">3 year awards designed to support scientists in the early stages of their
research careers, such as postdoctoral or clinical fellows. Outstanding mentorship and demonstration of a career plan that shows commitment to pediatric cancer investigation are critical components of a successful application. </t>
  </si>
  <si>
    <t>$150,000 over 3 years</t>
  </si>
  <si>
    <t>ALSF may not be used for indirect costs</t>
  </si>
  <si>
    <t>must not have achieved an
appointment higher than Instructor (Assistant Professor level faculty, including Adjuncts at this level, will not be considered); The applicant must not currently hold an NIH independent (R or P Award) or individual training
(F or K Award) grant. Institutional training grants (K12, T32) are permitted.</t>
  </si>
  <si>
    <t>"A" Awards</t>
  </si>
  <si>
    <t>21 May 2019</t>
  </si>
  <si>
    <t xml:space="preserve"> four-year grant designed for the early independent career scientist who wants to establish a career in pediatric oncology research. The ideal applicant has an original project that is not currently being funded.
Demonstration of a future commitment to pediatric cancer investigation as well as institutional support for the career development of the investigator are critical components of a successful application. </t>
  </si>
  <si>
    <t>$800,000 over 4 years</t>
  </si>
  <si>
    <t>Indirect costs are not allowable expenses</t>
  </si>
  <si>
    <t xml:space="preserve">be within 5 years of their first faculty appointment as an Assistant Professor. Associate and Full Professors are ineligible. If still
at the Instructor level, the applicant must have a commitment from the Department Chair/Division Chief at the time of grant submission for an Assistant Professor position within one year of receiving the award; Investigators cannot have an R01 that has been funded, or recommended for funding (i.e. will be funded), at the time they apply. </t>
  </si>
  <si>
    <t>Alfred P. Sloan Foundation</t>
  </si>
  <si>
    <t>17 Sep 2019</t>
  </si>
  <si>
    <t>The Sloan Research Fellowships seek to stimulate fundamental research by early-career scientists and scholars of outstanding promise.  These two-year fellowships are awarded yearly to 126 researchers in recognition of distinguished performance and a unique potential to make substantial contributions to their field.</t>
  </si>
  <si>
    <t>$70,000 over two years</t>
  </si>
  <si>
    <t>Fellowship funds may not be used for indirect costs or overhead charges.</t>
  </si>
  <si>
    <t>1. Candidates must hold a tenure track (or equivalent) position at a college, university, or other degree-granting institution in the United States or Canada.  Tenure track faculty positions at the candidate's institution must include a yearly teaching requirement.
2. Candidates must hold a Ph.D. (or equivalent) in chemistry, computational or evolutionary molecular biology, computer science, economics, mathematics, neuroscience, ocean sciences, physics, or a related field
3. Ph.D. must have been awarded on 9/1/2011 or later (for 2017 application).</t>
  </si>
  <si>
    <t>Approximate 700 applications are submitted each year. Sloan awards 126 Fellowships = success rate of 18%.</t>
  </si>
  <si>
    <t>American Heart Association</t>
  </si>
  <si>
    <t>Career Development Grant</t>
  </si>
  <si>
    <t>17 Oct 2019</t>
  </si>
  <si>
    <t xml:space="preserve">The purpose of this award is to support highly promising healthcare and academic professionals, in the early years of one's first professional appointment, to explore innovative questions or pilot studies that will provide preliminary data and training necessary to assure the applicant's future success as a research scientist in the field of cardiovascular and stroke research. The award will develop the research skills to support and greatly enhance the awardee's chances to obtain and retain a high quality cardiovascular and/ or stroke career position. The focus of this award is in research broadly related to cardiovascular function and disease and stroke, or to related clinical, translational, behavioral, population or basic science, bioengineering or biotechnology, and public health problems, including multidisciplinary efforts.
</t>
  </si>
  <si>
    <t>Three years at $77,000 per year, including 10% institutional indirect costs; $231,000 total</t>
  </si>
  <si>
    <t>inclusive of 10%</t>
  </si>
  <si>
    <t xml:space="preserve"> Must hold a faculty/staff position up to and including the rank of assistant professor (or equivalent).
No more than four years may have elapsed since the first faculty/staff appointment (after receipt of doctoral degree) at the assistant professor level or equivalent (including, but not limited to, instructor, research assistant professor, research scientist, staff scientist, etc.).
Applications may be submitted for review in the final year of a postdoctoral research fellowship or in the initial years of the first faculty/staff appointment.</t>
  </si>
  <si>
    <t>Scientist Development Grant</t>
  </si>
  <si>
    <t>February 14, 2017</t>
  </si>
  <si>
    <t>To support highly promising beginning scientists in cardiovascular and stroke research between their initial research training and their complete independence. Proposals are encouraged from all basic, behavioral, epidemiological, and community and clinical investigations that bear on cardiovascular and stroke problems.</t>
  </si>
  <si>
    <t>Must hold a faculty/staff position up to and including the rank of assistant professor (or equivalent). Applications may be submitted for review in the final year of a postdoctoral research fellowship or in the initial years of the first faculty/staff appointment. No more than four years may have elapsed since the first faculty/staff appointment (after receipt of doctoral degree) at the assistant professor level or equivalent (including, but not limited to, research assistant professor, research scientist, staff scientist, etc.).</t>
  </si>
  <si>
    <t>17%: 57 out of 336 applications (August 2016 to February 2017); 22%: 78 of 355 applications (March - July 2017)</t>
  </si>
  <si>
    <t>Fellow-to-Faculty Transition Award</t>
  </si>
  <si>
    <t>This program provides funding for trainees with outstanding potential for careers as physician-scientists in cardiovascular or stroke research during the crucial period of career development that spans the completion of research training through the early years of the first faculty/staff position. The award provides a supportive mentored experience during this period of transition. The award will (1) greatly enhance the awardee's chances of obtaining a high-quality faculty/staff appointment; (2) improve the awardee's success and retention in an investigative career in cardiovascular science; and (3) develop the mentoring skills of the awardee as a potential future sponsor.</t>
  </si>
  <si>
    <t>Maximum Annual Award Amount: $65,000-$132,000; maximum five years.</t>
  </si>
  <si>
    <t>no IDC during fellowship phase; 10% IDC inclusive for faculty phase</t>
  </si>
  <si>
    <t>At the time of application, the applicant must: hold a M.D., M.D./PhD., D.O. or equivalent doctoral degree and seek additional research training under the supervision of a sponsor/sponsor prior to embarking on a career of independent research. At the time of award activation: the applicant may not hold a faculty/staff appointment. (Exceptions: M.D. or M.D./Ph.D. with clinical responsibilities who hold a title of instructor or similar due to their patient care responsibilities but who devote at least 80 percent full-time effort to research training.)</t>
  </si>
  <si>
    <t>Predoctoral Fellowship</t>
  </si>
  <si>
    <t>11 Jul 2019</t>
  </si>
  <si>
    <t xml:space="preserve">Statement of Purpose: 
To enhance the integrated research and clinical training of promising students who are matriculated in pre-doctoral or clinical health professional degree training programs and who intend careers as scientists, physician-scientists or other clinician-scientists, or related careers aimed at improving global cardiovascular health. 
Science Focus: 
All basic, clinical, behavioral, translational and population research broadly related to cardiovascular function and disease and stroke, or to related clinical, basic science, bioengineering or biotechnology, and public health problems. 
AHA awards are open to the array of aspiring academic and health professionals. This includes but is not limited to all academic disciplines (biology, chemistry, mathematics, technology, physics, etc.) and all health-related professions (physicians, nurses, nurse practitioners, dentists, pharmacists physical and occupational therapists, statisticians, nutritionists, etc.). </t>
  </si>
  <si>
    <t>Upper  $53,688USD Lower  $26,844USD</t>
  </si>
  <si>
    <t>$2,000 per year, in addition to the stipend. (No limit on any line item (travel, computer, equipment, etc.). International travel is permitted and does not require prior AHA approval.</t>
  </si>
  <si>
    <t xml:space="preserve">At the time of application, the applicant must: 
- Be a post-baccalaureate Ph.D., M.D., D.O., D.V.M., Pharm.D., D.D.S., DrPH, or Ph.D. in nursing or equivalent clinical health science doctoral degree program, who seeks research training with a sponsor prior to embarking upon a research career. 
- be a full-time student working towards his/her degree. 
- Have completed initial coursework and be at the stage of the program where he/she can devote full-time effort to research or activities related to the development into an independent researcher or a related career aimed at improving global cardiovascular health. </t>
  </si>
  <si>
    <t>Postdoctoral Fellowship</t>
  </si>
  <si>
    <t>12 Jul 2019</t>
  </si>
  <si>
    <t>All basic, clinical, translational, behavioral and population research broadly related to cardiovascular function and disease and stroke, or to related clinical, behavioral, basic science, bioengineering or biotechnology, and public health problems.</t>
  </si>
  <si>
    <t>$125K over 2 years</t>
  </si>
  <si>
    <t>AHA does not pay indirect costs on fellowships.</t>
  </si>
  <si>
    <t>At the time of award activation, the applicant must hold a post-baccalaureate Ph.D. degree or equivalent, or a doctoral-level clinical degree, such as M.D., D.O., D.V.M., Pharm.D., D.D.S., or Ph.D. in nursing, public health, or other clinical health science.
At the time of award activation, the awardee may not be pursuing a doctoral degree.
At the time of award activation, the applicant may have no more than five years of research training or experience since obtaining a post-baccalaureate doctoral-level degree (excluding clinical training).</t>
  </si>
  <si>
    <t xml:space="preserve">Uncovering New Patterns Fellowships </t>
  </si>
  <si>
    <t>29 January 2019</t>
  </si>
  <si>
    <t xml:space="preserve">The purpose of this fellowship is to train a generation of postdoctoral fellows in the scientific area of cardiovascular diseases and stroke and cloud computing. Specifically, this funding opportunity seeks to: 
• test methods for data harmonization across different datasets to allow critical questions to be asked in larger populations regarding biomarkers, genetic variants, or other variables in cloud computing; 
• test new methods for uncovering patterns within and across datasets in cloud computing; 
• test new hypotheses for old yet unsolved problems within and across existing datasets in cloud computing; 
• identify new biomarkers, genetic variants, behavioral influences, and environmental changes within and across existing datasets in cloud computing. 
</t>
  </si>
  <si>
    <t>$150,000 over 2 years</t>
  </si>
  <si>
    <t>At application, candidate fellows must hold an M.D., Ph.D., D.O. or equivalent terminal doctoral degree; the candidate may have no more than five years of postdoctoral research training or experience (excluding clinical training)</t>
  </si>
  <si>
    <t>American Philosophical Society (APS)</t>
  </si>
  <si>
    <t>Daland Fellowships in Clinical Investigation</t>
  </si>
  <si>
    <t>15 Sep 2019</t>
  </si>
  <si>
    <t>The APS awards a limited number of Daland Fellowships in Clinical Investigation for research in the several branches of clinical medicine, including internal medicine, neurology, pediatrics, psychiatry, and surgery. The committee emphasizes patient-oriented research.</t>
  </si>
  <si>
    <t>$80,000 paid over 2 years</t>
  </si>
  <si>
    <t>None</t>
  </si>
  <si>
    <t>qualified persons who have held an M.D. or M.D./Ph.D. degree for fewer than eight years. The fellowship is usually intended to be the first post-clinical-training fellowship, but each case will be decided on its merits. Preference is usually given to candidates who have not more than two years of postdoctoral training and research. Direct contact with patients is mandatory.</t>
  </si>
  <si>
    <t>Arnold and Mabel Beckman Foundation</t>
  </si>
  <si>
    <t>Young Investigators Program</t>
  </si>
  <si>
    <t>05 Jun 2019</t>
  </si>
  <si>
    <t>research support to the most promising young faculty members in the early stages of their academic careers in the chemical and life sciences, particularly to foster the invention of methods, instruments and materials that will open up new avenues of research in science.</t>
  </si>
  <si>
    <t>$600,000 over 4 years</t>
  </si>
  <si>
    <t>The Foundation does not provide for overhead or for indirect costs.</t>
  </si>
  <si>
    <t xml:space="preserve"> within the first three years of a tenure-track position, or an equivalent independent research appointment, at a United States academic or non-profit institution that conducts research in chemical and life sciences; Investigators can have no more than $225,000 in direct, annualized external funding grants during any BYI Program Year (Aug-July) at time of application. Start-up funds, department-wide instrumentation grants, and "Transition" grants (such as NIH K99/R00) are not counted toward this total.</t>
  </si>
  <si>
    <t>Blavatnik Family Foundation</t>
  </si>
  <si>
    <t>Blavatnik National Awards for Young Scientists</t>
  </si>
  <si>
    <t>14 Nov 2019</t>
  </si>
  <si>
    <t xml:space="preserve">The Blavatnik National Awards for Young Scientists recognize the country’s most promising faculty-rank researchers in Life Sciences, Physical Sciences &amp; Engineering, and Chemistry. </t>
  </si>
  <si>
    <t>The nominee must:
Have been born in or after 1976.
Hold a doctorate degree (PhD, DPhil, MD, DDS, DVM, etc.).
Currently hold a faculty position at an invited institution in the United States.
Currently conduct research as a principal investigator in one of the disciplinary categories in Life Sciences, Physical Sciences &amp; Engineering, or Chemistry.
Previously nominated individuals who were not selected as Laureates in past Awards cycles may be nominated again. The Blavatnik Awards welcomes nominations from underrepresented groups in science and engineering.
LIMITED SUBMISSION</t>
  </si>
  <si>
    <t>Burroughs Wellcome Fund</t>
  </si>
  <si>
    <t>Career Awards for Medical Scientists (CAMS)</t>
  </si>
  <si>
    <t>01 Oct 2019</t>
  </si>
  <si>
    <t xml:space="preserve">for physician-scientists, who are committed to an academic career, to bridge advanced postdoctoral/fellowship training and the early years of faculty service. Proposals must be in the area of basic biomedical, disease-oriented, or translational research.  Proposals in health services research or involving large-scale clinical trials are not eligible. </t>
  </si>
  <si>
    <t>$700,000 awards over five years</t>
  </si>
  <si>
    <t>Indirect costs may not be charged against BWF grants.</t>
  </si>
  <si>
    <t>Candidates must not be more than 12 years past their clinical doctorate degree. Candidates must be a fellow, resident or a postdoctoral researcher and have at least two years of research experience at the time of application. Candidates must submit proposals through accredited, degree-granting institutions in the U.S. or Canada.</t>
  </si>
  <si>
    <t>Charles H. Hood</t>
  </si>
  <si>
    <t>Child Health Research Awards Program</t>
  </si>
  <si>
    <t xml:space="preserve"> Application deadlines in spring and fall of each year. (01 Oct 2018, 22 Mar 2019)</t>
  </si>
  <si>
    <t xml:space="preserve"> support newly independent faculty, provide the opportunity to demonstrate creativity, and assist in the transition to other sources of research funding. Applicants must be working in nonprofit academic, medical or research institutions within the six New England states. Grants support hypothesis-driven clinical, basic science, public health, health services research, and epidemiology projects focused on child health.</t>
  </si>
  <si>
    <t>Two-year grants of $165,000 ($75,000 per year inclusive of 10% indirect costs)</t>
  </si>
  <si>
    <t>10% inclusive</t>
  </si>
  <si>
    <t xml:space="preserve"> within five years of their first faculty appointment by the funding start date</t>
  </si>
  <si>
    <t>Charles A. King Trust</t>
  </si>
  <si>
    <t>Postdoctoral Research Fellowship Program</t>
  </si>
  <si>
    <t>09 Feb 2019</t>
  </si>
  <si>
    <t xml:space="preserve">support postdoctoral fellows and physician-scientists in non-profit academic, medical or research institutions in Massachusetts. Each applicant must be working under the supervision of an established scientist who is the designated Mentor.  Proposals focused on cancer, blindness (not visual impairment), or child health are highly encouraged </t>
  </si>
  <si>
    <t>Two-year grants ranging from $95,350 to $110,650, inclusive of a $2,000 expense allowance</t>
  </si>
  <si>
    <t xml:space="preserve">By the funding start date, 
must have completed at least three (3) years and no more than five (5) years of full-time 
postdoctoral research experience; By the funding start date, must commit at least 90% time to research; By the application deadline (February 10, 2017),
 the applicant must have at least one primary, peer-reviewed, research article from their postdoctoral work either published or in press
 </t>
  </si>
  <si>
    <t>Children's Tumor Foundation</t>
  </si>
  <si>
    <t>Young Investigator Award</t>
  </si>
  <si>
    <t>04 Jan 2019 LOI, 01 Mar 2019 Application</t>
  </si>
  <si>
    <t>The Young Investigator Award (YIA), CTF’s longest running award program, provides funding for two years to early-career NF researchers, helping them to get established as independent investigators. Initiated over 30 years ago, the main function of the YIA program is to serve as a ‘seeding mechanism’
for researchers to secure larger grants, such as from NIH and CDMRP NFRP.</t>
  </si>
  <si>
    <t>maximum of $108,000 over two years</t>
  </si>
  <si>
    <t>up to 10% inclusive</t>
  </si>
  <si>
    <t>Applicant must be one of the following –
a. A postdoctoral fellow (MD, Ph.D., or equivalent) with no more than 7 years past completion
of their first doctoral degree OR
b. A graduate student pursuing their MD, Ph.D., or equivalent</t>
  </si>
  <si>
    <t>Concern Foundation</t>
  </si>
  <si>
    <t>Conquer Cancer Now Award</t>
  </si>
  <si>
    <t>09 Sep 2019 LOI, 07 Dec 2019 Application</t>
  </si>
  <si>
    <t>given to young and innovative cancer researchers focused on cancer genetics, cancer biology and cancer immunology.</t>
  </si>
  <si>
    <t>$120,000---$60,000/year for two years</t>
  </si>
  <si>
    <t>level of Assistant Professor (or equivalent with explanation). independent investigators who have yet to obtain significant funding for their work. Applicant who is PI on an existing R01 or equivalent is not eligible.</t>
  </si>
  <si>
    <t>Conquer Cancer Foundation</t>
  </si>
  <si>
    <t>25 Sep 2019</t>
  </si>
  <si>
    <t>provides funding to promising investigators to encourage and promote quality research in clinical oncology. The purpose of this grant is to fund physicians during the transition from a fellowship program to a faculty appointment.</t>
  </si>
  <si>
    <t xml:space="preserve">Be a physician (MD, DO, or international equivalent) working in any country and currently in the last two years of his/her final subspecialty training at an academic medical institution and within 10 years of obtaining his/her medical degree at the time of grant submission. </t>
  </si>
  <si>
    <t>Career Development Award</t>
  </si>
  <si>
    <t>provides research funding to clinical investigators, who have received their initial faculty appointment, as they work to establish an independent clinical cancer research program. This research must have a patient-oriented focus, including a clinical research study and/or translational research involving human subjects. Proposals with a predominant focus on in vitro or animal studies (even if clinically relevant) are not allowed.</t>
  </si>
  <si>
    <t>$200,000 over three years</t>
  </si>
  <si>
    <t xml:space="preserve">Be a physician (MD, DO of international equivalent) working in any country.
Be in the first to third year of a full-time primary faculty appointment in a clinical department at an academic medical institution at the time of grant submission. Faculty appointment may begin with the entry-level faculty position within the applicant’s institution (i.e., Instructor/Lecturer, Assistant Professor, Assistant Member). </t>
  </si>
  <si>
    <t>Craig H. Neilsen Foundation</t>
  </si>
  <si>
    <t>Spinal Cord Injury Research on the Translational Spectrum (SCIRTS) Pilot Research Grants</t>
  </si>
  <si>
    <t>04 May 2019 LOI, 12 Oct 2019 Application</t>
  </si>
  <si>
    <t>to address gaps in the field and advance novel approaches to improving function and developing curative therapies after SCI. This research is designed to improve understanding and advance the treatment of acute and chronic SCI and includes mechanistic, preclinical, translational and/or clinical studies.</t>
  </si>
  <si>
    <t>$300,000 over two years</t>
  </si>
  <si>
    <t>Fellows must have attained their doctoral degree or an equivalent terminal professional degree by the LOI submission deadline and have held that degree no longer than five years prior to the FGA submission deadline. For Fellows with an MD degree, the five-year eligibility period begins after completion of the residency program.</t>
  </si>
  <si>
    <t>Damon Runyon Cancer Research Foundation</t>
  </si>
  <si>
    <t>Innovation Award</t>
  </si>
  <si>
    <t>October 16 (HMS), 06 Jul 2019 Application</t>
  </si>
  <si>
    <t>The Damon Runyon-Rachleff Innovation Award is designed to provide support for the next generation of exceptionally creative thinkers with “high-risk/high-reward” ideas that have the potential to significantly impact our understanding of and/or approaches to the prevention, diagnosis or treatment of cancer.
The Innovation Award is specifically designed to provide funding to extraordinary early career researchers who have an innovative new idea but lack sufficient preliminary data to obtain traditional funding. It is not designed to fund incremental advances. The research supported by the award must be novel, exceptionally creative and, if successful, have the strong potential for high impact in the cancer field.</t>
  </si>
  <si>
    <t xml:space="preserve"> $150,000 per year ($300,000 total) with the opportunity for up to two additional years of funding (up to four years total for $600,000)</t>
  </si>
  <si>
    <t xml:space="preserve">Applicants must belong to one of the following categories:
Tenure-track Assistant Professors within the first four years of obtaining their initial Assistant Professor position. (Cut-off date: July 1, 2013.)
Clinical Instructors and Senior Clinical Fellows (in the final year of their sub-specialty training) holding an MD who are pursuing a period of independent research before taking a tenure-track faculty position.  Such individuals must have an exceptional record of research accomplishment, dedicated laboratory space and the support of their institution.
Distinguished Fellows with an exceptional record of research accomplishment identified by their institution to pursue an independent research program and who have dedicated laboratory space.  These candidates are markedly distinct from traditional postdoctoral fellows.  </t>
  </si>
  <si>
    <t>Clinical Investigator Award</t>
  </si>
  <si>
    <t>01 Feb 2019</t>
  </si>
  <si>
    <t>supports independent young physician-scientists conducting disease-oriented research that demonstrates a high level of innovation and creativity. The goal is to support the best young physician-scientists doing work aimed at improving the practice of cancer medicine. The Clinical Investigator Award program is specifically intended to provide outstanding young physicians with the resources and training structure essential to becoming successful clinical investigators. The goal is to increase the number of physicians capable of moving seamlessly between the laboratory and the patient’s bedside in search of breakthrough treatments.</t>
  </si>
  <si>
    <t>$450,000 for three years</t>
  </si>
  <si>
    <t xml:space="preserve">LIMITED SUBMISSION: Each applicant must be nominated by his/her institution. The applicant must apply within the first four (4) years of his/her initial full faculty appointment (cut-off July 2013). Adjunct or acting positions are not eligible.
Candidates holding or awarded R01s at the time of application are not eligible to apply.
The applicant must commit to spending 80% of their time conducting research. The applicant is required to apply in conjunction with a Mentor who is established in the field of clinical translational cancer research, cancer prevention and/or epidemiology and can provide the critical guidance needed during the period of the award.  </t>
  </si>
  <si>
    <t>Physician-Scientist Training Award</t>
  </si>
  <si>
    <t>03 Dec 2018</t>
  </si>
  <si>
    <t>a pilot program designed to recruit outstanding U.S. Specialty Board-eligible physicians into cancer research careers by providing them with the opportunity for a protected research training experience under the mentorship of a highly qualified and gifted mentor after they have completed all of their clinical training. The goals are to a) transform these individuals into the highest quality physician-scientists, capable of conducting research that has the potential to transform the diagnosis, treatment and/or prevention of cancer and b) to eliminate the financial disincentive to entering this career path.</t>
  </si>
  <si>
    <t>$460,000 over four years</t>
  </si>
  <si>
    <t>Physician-scientist applicants (MDs only) must have completed their residencies and clinical training, be U.S. Specialty Board eligible prior to the award start date, and be able to devote at least 80% of their time and effort to Damon Runyon-supported research. MD/PhDs are not eligible to apply.
The candidate may not have had more than three years of postdoctoral laboratory research experience.</t>
  </si>
  <si>
    <t xml:space="preserve">Dana-Farber/Harvard Cancer Center (DF/HCC) </t>
  </si>
  <si>
    <t xml:space="preserve">Career Enhancement Program (CEP) </t>
  </si>
  <si>
    <t>May 1, 2017</t>
  </si>
  <si>
    <t>The Neuro-Oncology Program at the Dana-Farber/Harvard Cancer Center (DF/HCC) is seeking applications for Career Enhancement Program (CEP) projects focused on adult or pediatric gliomas.</t>
  </si>
  <si>
    <t>$42,750 total (direct plus indirect) from the grant to be spent by July 31, 2018 plus $25,000 (direct) from the applicant’s department</t>
  </si>
  <si>
    <t>Eligible candidates are those who are in the final year of clinical fellowship or postdoctoral fellowship (M.D., Ph.D. or equivalent rank are required) or are within 5 years of their first faculty appointment who hold the current rank of Instructor or Assistant Professor.</t>
  </si>
  <si>
    <t>Dana Foundation</t>
  </si>
  <si>
    <t>David Mahoney Neuroimaging Program</t>
  </si>
  <si>
    <t>October 16, 2019 (HMS) 05 Feb 2019 Application Deadline</t>
  </si>
  <si>
    <t>The Dana Foundation supports research on imaging innovations that help reveal how the human brain functions normally, how disorders and injuries alter these functions, and how various therapies affect these conditions. Since immune cells are often integrally involved in the development of, protection against, or responses to brain diseases and injuries, funded research also can focus on immune cell interactions with brain cells.</t>
  </si>
  <si>
    <t>Assistant Professor level or early in their Associate Professor career.</t>
  </si>
  <si>
    <t>Deborah Munroe Noonan Memorial Research Fund</t>
  </si>
  <si>
    <t>15 Mar 2019</t>
  </si>
  <si>
    <t>welcomes research proposals from both nonprofit organizations and academic institutions that serve children with physical or developmental disabilities and associated health-related complications. Eligible organizations and target populations must be within the Fund’s geographic area of interest of Greater Boston.</t>
  </si>
  <si>
    <t>one-year grants up to $80,000 (inclusive of 20% indirect costs)</t>
  </si>
  <si>
    <t>20% inclusive</t>
  </si>
  <si>
    <t>New investigators are encouraged to submit proposals. Neither a faculty position nor an advanced degree is required. Senior investigators exploring new areas outside of their prior research are also welcome to apply.</t>
  </si>
  <si>
    <t>Doris Duke Charitable Foundation</t>
  </si>
  <si>
    <t>Clinical Scientist Development Award</t>
  </si>
  <si>
    <t>28 Nov 2018 Preliminary App, 22 Mar 2019 Full Proposal</t>
  </si>
  <si>
    <t>The Doris Duke Clinical Scientist Development Award provides grants to junior physician scientists to facilitate their transition to independent clinical research careers.</t>
  </si>
  <si>
    <t>Upper $495,00---$150,000 annual direct costs plus $15,000 (10 percent) annual indirect costs for three years</t>
  </si>
  <si>
    <t xml:space="preserve">Have a full-time, salaried faculty appointment as Assistant Professor at a U.S. academic institution that grants doctoral degrees. Adjunct, affiliated, temporary, part-time or acting faculty positions are not eligible for this competition. Applicants from Harvard Medical School should check our FAQs to determine eligibility of their faculty appointment. Have been appointed to their first full-time assistant professor faculty position between November 1, 2011 and November 1, 2015 (i.e., have been at the appointment no more than 5 years but at least 1 year). </t>
  </si>
  <si>
    <t>2018: 208 pre-proposal applications, 47 invited to submit a full proposal</t>
  </si>
  <si>
    <t>Edward Mallinckrodt Foundation</t>
  </si>
  <si>
    <t>April 10 (HMS), 01 Aug 2019 (foundation)</t>
  </si>
  <si>
    <t>The mission of the Foundation is to support early stage investigators engaged in basic biomedical research that has the potential to significantly advance the understanding, diagnosis or treatment of disease.</t>
  </si>
  <si>
    <t>$180,000 over three years</t>
  </si>
  <si>
    <r>
      <t xml:space="preserve">Limited submission - </t>
    </r>
    <r>
      <rPr>
        <sz val="12"/>
        <rFont val="Calibri"/>
        <family val="2"/>
      </rPr>
      <t>MGH</t>
    </r>
    <r>
      <rPr>
        <sz val="12"/>
        <rFont val="Calibri"/>
        <family val="2"/>
      </rPr>
      <t xml:space="preserve"> can submit one proposal per cycle. The funds are designed to provide faculty members who hold M.D. and/or Ph.D. degrees, and who are in the first to fourth year of a tenure-track position, with support to move the project forward to the point where R01 or other independent funding can be obtained.  Applicants with current R01 funding should not apply.</t>
    </r>
  </si>
  <si>
    <t>Gordon and Betty Moore Foundation</t>
  </si>
  <si>
    <t>Moore Inventor Fellows</t>
  </si>
  <si>
    <t>12 Feb 2019 Nomination, 05 Mar 2019 Application</t>
  </si>
  <si>
    <t xml:space="preserve"> this competition seeks to identify outstanding early-stage inventors who harness science and technology solutions to enhance scientific research, strengthen environmental conservation, or improve the experience and outcomes of patient care.</t>
  </si>
  <si>
    <t>$200K/year for three years</t>
  </si>
  <si>
    <t>$25K/year</t>
  </si>
  <si>
    <t>no more than 10 years past receiving the terminal advanced degree in their field (M.S., Ph.D. or M.D.)</t>
  </si>
  <si>
    <t>five fellows selected in 2016 and 2017</t>
  </si>
  <si>
    <t>Hartwell Foundation</t>
  </si>
  <si>
    <t>Individual Biomedical Research Awards</t>
  </si>
  <si>
    <t xml:space="preserve">Varies </t>
  </si>
  <si>
    <t>The Hartwell Foundation seeks to inspire innovation and achievement by funding early-stage, transformative biomedical research with the potential to benefit children of the United States. It seeks to fund innovative and cutting-edge applied research that has not yet qualified for funding from traditional outside sources.</t>
  </si>
  <si>
    <t>three years at $100,000 direct cost per year</t>
  </si>
  <si>
    <t>0%?</t>
  </si>
  <si>
    <t>Each year The Hartwell Foundation announces its Top Ten Centers of Biomedical Research, inviting each center to participate in nominating three individuals for a Hartwell Individual Biomedical Research Award</t>
  </si>
  <si>
    <t>Helen Hay Whitney Foundation</t>
  </si>
  <si>
    <t>Research Fellowship</t>
  </si>
  <si>
    <t>02 Jul 2019</t>
  </si>
  <si>
    <t>supports early postdoctoral research training in all basic biomedical sciences.</t>
  </si>
  <si>
    <t>$175,500 over three years</t>
  </si>
  <si>
    <t>Candidates who hold, or are in the final stages of obtaining a Ph.D., M.D., or equivalent degree and are seeking beginning postdoctoral training in basic biomedical research are eligible to apply for a fellowship. The Foundation accepts applications from candidates who have no more than one year of postdoctoral research experience at the time of the deadline for submitting the application (July 2, 2018), and who have received a PhD (or D.Phil. or equivalent) degree no more than two years before the deadline, or an M.D. degree no more than three years before the deadline.</t>
  </si>
  <si>
    <t>Hemophilia and Thrombophilia Research Society</t>
  </si>
  <si>
    <t>2019 Mentored Research Award</t>
  </si>
  <si>
    <t>23 Jul 2019 Preliminary Proposal, 05 Nov 2019 Full Proposal</t>
  </si>
  <si>
    <t xml:space="preserve">The 2019 HTRS Mentored Research Award (MRA) Program provides financial support for qualified fellows or junior attending/junior faculty (MDs or DOs) pursuing clinical, translational, or basic science research projects in hemostasis and/or thrombosis under the guidance of an experienced mentor. </t>
  </si>
  <si>
    <t>$162,000 over two years</t>
  </si>
  <si>
    <t xml:space="preserve">The maximum MRA for 2019 is $162,000 USD ($81,000 per year for two years). This includes a maximum of $150,000 for direct research project costs ($75,000 per year) plus an additional maximum of $12,000 (8% of $150,000 or $6,000 per year) for recipient institution program management fees or indirect costs. An applicant's two-year MRA project budget, including program management fees/indirect costs of up to $12,000, may not exceed and should be as close as possible to a grand total of $162,000 USD. </t>
  </si>
  <si>
    <t xml:space="preserve">Eligible applicants must hold an MD or DO and be either: 
A fellow: 
- In training for a career in hemostasis and/or thrombosis 
OR 
- In training for a career that will have a substantial component of, or overlap with, the disciplines of hemostasis and/or thrombosis AND whose primary mentor has been an HTRS physician member in good standing for three of the last five years 
A junior attending or junior faculty: 
- Within seven years of completing training for a career in hemostasis and/or thrombosis as of July 1, 2019 
OR 
- Within seven years of completing training for a career that will have a substantial component of, or overlap with, the disciplines of hemostasis and/or thrombosis as of July 1, 2019 </t>
  </si>
  <si>
    <t>Hope Funds for Cancer Research</t>
  </si>
  <si>
    <t>Post-doctoral fellowship</t>
  </si>
  <si>
    <t>18 Sep 2018 Preapplication, 25 Jan 2019 Application</t>
  </si>
  <si>
    <t>postdoctoral scientists who propose to work on highly innovative research projects that challenge the traditional paradigms of understanding the causes, mechanisms, progression, disease markers or risk factors of the most difficult-to-treat cancers, including pancreatic, lung, liver, sarcomas, esophageal, brain, gastric, bone and ovarian cancers; and rare leukemias, lymphomas and MDS.</t>
  </si>
  <si>
    <t>$160,500 total---$50,000 for the first year, $52,000 for the second year, and $54,000 for the third year</t>
  </si>
  <si>
    <t>Candidates must have completed one or more of the following degrees or its equivalent: MD, PhD, MD/PhD, DDS, DVM; Candidates who have already accepted other postdoctoral research fellowship awards are not eligible.</t>
  </si>
  <si>
    <t>Human Frontier Science Program</t>
  </si>
  <si>
    <t>19 Mar 2019 (Registration Deadline), 28 Mar 2019(LOI)</t>
  </si>
  <si>
    <t xml:space="preserve">Research grants are provided for teams of scientists from different countries who wish to combine their expertise in innovative approaches to questions that could not be answered by individual laboratories. 
Emphasis is placed on novel collaborations that bring together scientists preferably from different disciplines (e.g. from chemistry, physics, computer science, engineering) to focus on problems in the life sciences. 
There are two types of grant: 
- Young Investigators' Grants 
- Program Grants are awarded 
</t>
  </si>
  <si>
    <t xml:space="preserve">
 Upper  $450,000USD  Lower  $250,000USD   
The current mode of funding is as follows, but may be subject to revision before full applications are invited following review of the letters of intent to take into account HFSP's budget: $250,000 for a team of 2; $350,000 for a team of 3; $450,000 for a team of 4 or more. These figures represent the amount awarded to the whole team per year for a period of 3 years.</t>
  </si>
  <si>
    <t xml:space="preserve">All members of a Young Investigators' grant team must be within 5 years of obtaining an independent position (see below) but must have obtained their first doctoral degree (PhD , MD or equivalent) not longer than 10 years before the deadline for submission of the letter of intent. Exceptions may be made for periods of compulsory military service, parental leave or absence for medical conditions. 
a. An independent position would typically be "Assistant Professor", "Lecturer" or equivalent. In some countries, younger scientists work in departments in which the direction of research is defined by the Head of Department, and are therefore not strictly independent. In these cases, the Young Investigator should be a project leader directing a research group. In such cases, written confirmation may be requested from the Head of Department that the applicant is able to carry out the research independently. They must have full responsibility for the day to day running of their laboratories and will have full control of the HFSP funds. 
b. Scientists who have already been appointed to senior positions are not eligible to apply for the Young Investigators' program, even if they are formally within the 5-year limit, but they may apply for a Program Grant. 
c. "Postdocs" are not eligible to apply. 
In addition to the above special requirements for the Young Investigators' and Program Grants, the following conditions must be met by all grant applications: 
Structure of research team: Scientists applying for a research grant must organize an "international research team" or "team". The team is to be made up of "members", whereby one member of the team is designated as the "Principal Applicant" and the others as "Co-Applicants". Only international research teams (with emphasis on intercontinental collaborations), not individual researchers, are eligible. The Principal Applicant must be located in a member country. Co-Applicants need not be located in one of the member countries. 
All members of a Program Grant team must be in a position to initiate and direct their own independent lines of research. They must have responsibility for their own laboratories and show evidence of independence. "Postdocs" are not eligible to apply. 
Principal Applicant: The international team must designate one of its members as the Principal Applicant. The Principal Applicant must be located in a member country. However, current or former CDA awardees can also act as the Principal Applicant in an HFSP Research Grant irrespective of the location of their laboratories as long as the team includes at least one Co-Applicant from an HFSP member country. 
Affiliation: The Principal Applicant must be from a non-profit academic institution. The team may include members from for-profit organizations if their expertise is necessary for the project. However, team members from for-profit organizations may not receive any funds and will not be considered in calculating the amount of award. 
Number of team members: The number of team members should normally be 2-4 and no more than 4 unless an increase in the number of members is clearly critical for the interdisciplinary nature of the project. However please note that teams of 5 members are rarely successful. 
The Principal Applicant representing the international team must be located in one of the member countries. Co-Applicants can be located in any country. The member countries are currently Australia, Austria, Belgium, Bulgaria, Canada, Croatia, Cyprus (EU part only), the Czech Republic, Denmark, Estonia, Finland, France, Germany, Greece, Hungary, India, Italy, Japan, Latvia, Lithuania, Luxembourg, Malta, the Netherlands, New Zealand, Norway, Poland, Portugal, the Republic of Ireland, the Republic of Korea, Romania, Singapore, Slovakia, Slovenia, Spain, Sweden, Switzerland, the United Kingdom and the United States of America. 
Internationality 
a. At least one member of the international research team must have his/her laboratory in a country other than that of the Principal Applicant. 
b. Teams should normally have only one member with a laboratory in any one country unless an increase in the number of members from one country is clearly critical for the interdisciplinary nature of the project (associated financial consequences of including more than one team member from any one country). When applicants have a double affiliation, both will be considered active. 
c. Clear priority will be given to intercontinental collaborations. 
d. Research carried out within only one country is not eligible. 
Concurrent applications 
a. No individual may be an applicant on more than one letter of intent in this review round. If anyone applies on two or more letters of intent (including a Young Investigators' Renewal), these will all be removed from the competition. 
b. Scientists cannot hold an HFSP Research Grant and an HFSP Long-Term Fellowship at the same time. 
c. Holders of HFSP Career Development Awards may apply for HFSP Research Grants. </t>
  </si>
  <si>
    <t>Program Grants</t>
  </si>
  <si>
    <t>20 Mar 2019 (Registration Deadline), 28 Mar 2019(LOI)</t>
  </si>
  <si>
    <t xml:space="preserve">
Research grants are available for projects concerned with basic approaches to understanding the complex mechanisms of living organisms. Topics covered range from molecular and cellular approaches to biological functions to systems neuroscience including cognitive functions. The HFSP funds novel collaborations that bring scientists with distinct expertise together to focus on problems at the frontiers of the life sciences. The innovative aspect of the project is a major criterion in the review of HFSP research grants. </t>
  </si>
  <si>
    <t xml:space="preserve">The current mode of funding is as follows, but may be subject to revision before full applications are invited following review of the letters of intent to take into account HFSP's budget: $250,000 for a team of 2; $350,000 for a team of 3; $450,000 for a team of 4 or more. These figures represent the amount awarded to the whole team per year for a period of 3 years. 
Two or more members from the same country will be considered as a single team member for purposes of calculating the award, unless they constitute an interdisciplinary collaboration in which case they will be awarded an amount equivalent to 1.5 team members (currently $300,000 for a team of '2.5' and $400,000 for '3.5' team members). 
In the case of a two-member team with one member in a for-profit institution, the total annual award will be reduced to $125,000. In other cases the for-profit member will not be included when calculating the amount of the award. Applications for Young Investigators' Grants and Program Grants will be reviewed in parallel but independently from each other. 
Each grant is awarded for a period of three years. 
The final numbers of awards of Young Investigators' and Program Grants will be decided considering the proportion of applications received, the relative quality of applications in the two groups and the funds available. </t>
  </si>
  <si>
    <t>Howard Hughes Medical Institute</t>
  </si>
  <si>
    <t>Medical Research Fellows Program</t>
  </si>
  <si>
    <t>01 Nov 2019 (anticipated LOI) 11 Jan 2020 (Application)</t>
  </si>
  <si>
    <t xml:space="preserve">Established in 1989, the Medical Research Fellows Program aims to strengthen and expand the nation's pool of physician-scientists, dentist-scientists, and veterinarian-scientists. 
The Medical Research Fellows Program encourages the development of future medical-scientists by providing a year of full-time, mentored laboratory research training to medical, dental, and veterinary students who have demonstrated an interest in and commitment to biomedical research, but who are not enrolled in an MD/PhD (or equivalent) program. 
The Medical Research Fellows Program enables students to be immersed in a high-impact, intensive research experience at a critical time in their professional education, before they make plans for residency or postdoctoral training. Unique aspects of the program include national and regional professional development activities, mentorship by physician-scientists, interaction with HHMI investigators, and integration into a community of like-minded peers. 
Each student selects and works with a mentor to develop a basic, translational, or applied biomedical research proposal. Both mentor selection and the research proposal are key components of the fellowship application; working with an HHMI scientist is encouraged but not required. Mentors can be at any academic or nonprofit research institution in the United States (excluding the National Institutes of Health and any other government agency) or at HHMI's Janelia Research Campus in Ashburn, VA. There are special requirements for the Med Fellows Program at Janelia, including a prescreening application deadline in early November. 
Med Fellows may be supported by organizations partnering with HHMI: 
- Citizens United for Research in Epilepsy 
- American Society of Human Genetics (mentor must be ASHG member) 
- Foundation Fighting Blindness (inherited retinal degenerative disease research only) 
- Duchenne Research Fund 
- Orthopaedic Research and Education Foundation 
- Parkinson's Disease Foundation 
- Society of Interventional Radiology Foundation (mentor must be SIR member) 
- Burroughs Wellcome Fund (veterinary students only) 
1. Basic Science Research 
Basic science research is conducted to increase understanding of the physical, chemical, and functional mechanisms of life processes and diseases. 
2. Translational Research 
Translational research is the process of applying ideas, insights, and discoveries generated through basic scientific inquiry to the treatment or prevention of diseases. 
3. Applied Research 
Applied research is directed toward specific objectives, such as the development of a new drug, therapy, or therapeutic procedure. It involves the application of existing knowledge to a specific medical problem. Applied research can be conducted with animals or non-animal alternatives, such as computer models or tissue cultures. Examples of eligible fields of research include the following: 
- Biochemistry 
- Bioinformatics 
- Biomedical engineering 
- Biophysics 
- Biostatistic 
- Cell biology 
- Developmental biology 
- Epidemiology 
- Genetics 
- Immunology 
- Mathematical and computational biology 
- Microbiology 
- Molecular biology 
- Neuroscience 
- Pharmacology 
- Physiology 
- Structural biology 
- Virology 
Medical Research Fellows Program at Janelia 
The HHMI Medical Research Fellows Program is seeking highly talented students with an interest in neuronal networking and/or imaging at the cellular and molecular level for an intense year-long research training experience at the Janelia Research Campus, a world-class biomedical research center in Ashburn, Virginia. 
Location of Study 
Fellows must choose an academic or nonprofit research institution in the United States (excluding NIH or other government agencies) as their fellowship institution. The fellowship institution need not be the student's medical, dental, or veterinary school. Fellows are responsible for making all arrangements for attendance at their chosen institution. 
A fellow may engage in research away from the fellowship institution (including a non-U.S. research institution) during the fellowship term if, in the research mentor's judgment, such an arrangement would further the fellow's training. 
Awardees of the Medical Research Fellows Program at Janelia will work and live at the Janelia Research Campus in Ashburn, Virginia. </t>
  </si>
  <si>
    <t xml:space="preserve">$43,000, For the 2018-2019 fellowship year, the total amount awarded to each Medical Fellow is $43,000. HHMI will provide the funds to the fellowship institution, which in turn will pay the fellow. The annual stipend is $32,000. In addition to the stipend, the award includes a fellow's allowance of $5,500 and a research allowance of $5,500. </t>
  </si>
  <si>
    <t xml:space="preserve">Indirect costs (F&amp;A) are not provided with this award. </t>
  </si>
  <si>
    <t xml:space="preserve">Applicants must be currently enrolled in a medical, dental, or veterinary school in the United States. Students may apply during any year of their studies, but applicants in the last year of school must defer graduation until completion of the fellowship year. 
All students must make a commitment to conducting 12 months of continuous, full-time laboratory research with minimal interruptions for interviews for residency or post-graduate training. These fellowships are 
not available to students enrolled in a combined medical, dental, or veterinary/PhD program (e.g., MD/PhD), a PhD program, or an ScD program or to those who have completed a PhD or an ScD in a 
laboratory-based science. 
Previous wet-laboratory research experience is required. Applicants should have one or more substantial research experiences (e.g., summer or part-time research experience), other than course-based labs/research experiences. Applicants with a year of full-time research experience since entering medical, dental, or veterinary school must show how further full-time research experience at this time would strongly enhance their future research careers. Students applying for the Medical Research Fellows Program at Janelia should have significant research experience and accomplishments. 
There are no citizenship requirements for application, but those who are not U.S. citizens must have and maintain an appropriate visa with eligibility to work in the United States status by the award acceptance deadline of March 23, 2018. Students must be authorized to work in the United States during the entire term of their HHMI fellowship year. HHMI will not handle visa matters for applicants. 
Applicants may not concurrently have two Medical Research Fellows applications in the HHMI Competition System (e.g., a Medical Research Fellows at Janelia application and a standard Medical Research Fellows application). </t>
  </si>
  <si>
    <t>Faculty Scholars Program</t>
  </si>
  <si>
    <t>July 27, 2017</t>
  </si>
  <si>
    <t xml:space="preserve">This  competition  will strengthen  the  community  of basic  researchers  and  physician  scientists  who bring innovative  approaches to the  study of 
biological  problems. Scholars  will apply  molecular,  genetic,  computational  and  theoretical  approaches  to  fundamental problems in diverse areas of biology. Those conducting research at the interface of the biological and physical sciences are especially encouraged to apply as are physician scientists and others studying biological questions emerging from and applicable to global human health problems, including   malaria,   tuberculosis,   HIV,   and   other   diseases   that disproportionately  affect  individuals  living  in  low  resource  settings. </t>
  </si>
  <si>
    <t>$100,000-$400,000/year for five years</t>
  </si>
  <si>
    <t>additional 20% awarded for IDC</t>
  </si>
  <si>
    <t>Tenured or tenure-track position as an assistant professor or higher academic rank at an eligible U.S. institution, More than 4, but no more than 10, years of post-training, professional experience</t>
  </si>
  <si>
    <t>Jacobs Foundation</t>
  </si>
  <si>
    <t>Research Fellowships</t>
  </si>
  <si>
    <t>18 Mar 2019 Pre-App, 01 Jul 2019 Full App</t>
  </si>
  <si>
    <t>The Jacobs Foundation Research Fellowship Program is a globally competitive fellowship program for early and mid-career researchers aiming at improving the development and living conditions of children and youth or contributing to one of the Jacobs Foundation’s thematic priorities. This includes, but is not limited to educational sciences, psychology, economics, sociology, family studies, media studies, political sciences, linguistics, neurosciences, and medical sciences.</t>
  </si>
  <si>
    <t>150,000 CHF over three years (early career); 400,000 CHF over three years (mid-career)</t>
  </si>
  <si>
    <t>PhD no more than 7 years ago (early); PhD no more than 15 years ago (mid-career)</t>
  </si>
  <si>
    <t xml:space="preserve">Kinship Foundation </t>
  </si>
  <si>
    <t>April 10 (HMS), 28 Sep 2019 (foundation)</t>
  </si>
  <si>
    <t>The Searle Scholars Program makes grants to selected universities and research centers to support the independent research of exceptional young faculty in the biomedical sciences and chemistry. Candidates will be expected to be pursuing independent research careers in biochemistry, cell biology, genetics, immunology, neuroscience, pharmacology, and related areas in chemistry, medicine, and the biological sciences.</t>
  </si>
  <si>
    <t>$300,000 over three years</t>
  </si>
  <si>
    <t>Candidates should have begun their appointment as an independent investigator at the assistant professor level on or after July 1, 2014 (for the 2017 cycle). The appointment must be their first tenure-track position (or its nearest equivalent) at an invited institution.</t>
  </si>
  <si>
    <t>Life Sciences Research Foundation</t>
  </si>
  <si>
    <t>01 Oct 2019 (Anticipated application) 01 Nov 2019 (Other)</t>
  </si>
  <si>
    <t xml:space="preserve">The LSRF aims to identify and fund exceptional young scientists at a critical juncture of their training in all areas of basic life sciences, and to provide a high-quality peer-review service to anyone (individual, company, foundation) wishing to sponsor a fellow who shares their vision of important research. LSRF believesw that seminal advances in life sciences depend upon the training and support of the highest quality young scientists when they are embarking on exciting and adventuresome research as postdoctoral fellows. To promote this vision LSRF partners the best young scientists with diverse sponsors who share common interests. </t>
  </si>
  <si>
    <t xml:space="preserve">The award is $62,000/year for three years ($186,000 total). $52,000/year is for the fellow's stipend/salary and the remaining $10,000/year is a research allowance for the fellow. The research allowance is to be used for laboratory research supplies, scientific meeting registration and travel expenses (including the LSRF Annual Meeting), small equipment (including computer workstations, a laptop, printer) and up to $3,000/year may be applied toward the fellow's out-of-pocket health care or childcare costs. </t>
  </si>
  <si>
    <t xml:space="preserve">U.S. citizens are eligible to work in any geographic location while holding an LSRF fellowship. Non-U.S. citizens must work in a U.S. laboratory to be eligible for an LSRF fellowship. 
Individuals who have held a Ph.D. or M.D. degree for more than five years at the time of application are not eligible for an LSRF fellowship. </t>
  </si>
  <si>
    <t>LSRF awards 15-25 fellowships per year. </t>
  </si>
  <si>
    <t>fellowship in basic science</t>
  </si>
  <si>
    <t>October 2, 2017</t>
  </si>
  <si>
    <t xml:space="preserve"> To identify and fund exceptional young scientists at a critical juncture of their training in all areas of basic life sciences. </t>
  </si>
  <si>
    <t>$180,000/3 years</t>
  </si>
  <si>
    <t>Individuals who have held a PhD or MD degree for more than 5 years at the time of application are not eligible for an LSRF fellowship.</t>
  </si>
  <si>
    <t>March of Dimes Birth Defects Foundation</t>
  </si>
  <si>
    <t>Basil O'Connor Starter Scholar Research Award</t>
  </si>
  <si>
    <t>30 Mar 2019 Nomination, 17 Jul 2019 Application</t>
  </si>
  <si>
    <t xml:space="preserve">support young scientists just embarking on their independent research careers. The applicants' research interests should be consonant with those of the March of Dimes' mission: The Mission of the March of Dimes is to improve the health of babies by preventing birth defects, premature birth and infant mortality. </t>
  </si>
  <si>
    <t>$150,000/2 years</t>
  </si>
  <si>
    <t>PhD applicants should be four to eight years past their degree and must hold a full-time faculty position at their current institution. For MD or MD/PhD applicants, the same 4-8 year timeline applies, but begins upon completion of the last year of clinical training required for medical specialty board certification.</t>
  </si>
  <si>
    <t>Margaret Q. Landenberger Research Foundation</t>
  </si>
  <si>
    <t>26 June 2019</t>
  </si>
  <si>
    <t>The ideal candidate is affiliated with an outstanding medical research institution and works under the supervision of experienced mentors. The goal is to assist these individuals by funding their current research, with the hope of enabling them to acquire more significant funding. The Landenberger Foundation does not restrict our support to any particular disease or medical condition, although they are looking for research with broad impact.</t>
  </si>
  <si>
    <t>$100,000 per year for two years</t>
  </si>
  <si>
    <t>the applicant must hold an MD and/or PhD; the applicant must have the appointment of either Post-Doctoral Fellow, Clinical Research Fellow, Instructor, or Assistant Professor; the applicant must also not be the PI of an NIH R01 or equivalent grant at the time of award.</t>
  </si>
  <si>
    <t>Pew Charitable Trusts</t>
  </si>
  <si>
    <t>April 10 (HMS), 29 Jun 2019 Nomination (foundation), 15 Oct 2019 Application (foundation)</t>
  </si>
  <si>
    <t>The Pew Scholars Program in the Biomedical Sciences award supports assistant professors of outstanding promise in science relevant to the advancement of human health. Pew is looking for researchers interested in the molecular basis of diseases using approaches from basic science research (molecular biology, neuroscience, gene regulation, computational biology). Pew’s focus is on new basic science, or innovative developments in basic science. Based on their performance during their education and training, candidates should demonstrate outstanding promise as contributors in science relevant to human health. Strong proposals will incorporate particularly creative and innovative approaches. Candidates whose work is based on biomedical principles, but brings in concepts and theories from more diverse fields, are encouraged to apply. Risk-taking is encouraged. Selection of the successful candidates will be based on a detailed description of the work that the applicant proposes to undertake, evaluations of the candidate’s performance, and notable past accomplishments, including honors, awards and publications. In evaluating the candidates, the National Advisory Committee gives considerable weight to evidence that the candidate is a successful independent investigator and has published significant work.</t>
  </si>
  <si>
    <t xml:space="preserve">Upper  $300,000USD   
The current grant level is $300,000; $75,000 per year for a four-year period. </t>
  </si>
  <si>
    <t>no more than 8% inclusive</t>
  </si>
  <si>
    <r>
      <t xml:space="preserve">Limited submission - </t>
    </r>
    <r>
      <rPr>
        <sz val="12"/>
        <rFont val="Calibri"/>
        <family val="2"/>
      </rPr>
      <t>MGH</t>
    </r>
    <r>
      <rPr>
        <sz val="12"/>
        <rFont val="Calibri"/>
        <family val="2"/>
      </rPr>
      <t xml:space="preserve"> can only submit one proposal per cycle. Must be in tenure-track position at rank of Assistant Professor. Must be within three years of first appointment.</t>
    </r>
  </si>
  <si>
    <t>Richard and Susan Smith Family Foundation</t>
  </si>
  <si>
    <t>Smith Family Awards</t>
  </si>
  <si>
    <t>April 10 (HMS), 27 Jul 2019 (foundation)</t>
  </si>
  <si>
    <t>In 1991, the Smith Family Foundation created a grants program to support promising junior faculty who were beginning to establish their own independent laboratories and research programs. Now in its 24th year, this Program has funded 143 scientists for a total of 26.9 million. Applications may focus on all fields of basic biomedical science. Investigators in the physical sciences (physics, chemistry and engineering) with biomedical research projects are also encouraged to apply</t>
  </si>
  <si>
    <t>5% inclusive</t>
  </si>
  <si>
    <t>Full-time faculty whose first independent appointment began between 7/1/15 and 12/1/17 (for the 2017 cycle). Two applications are accepted from MGH each year.</t>
  </si>
  <si>
    <t>For 2017 133 universities were invited to submit one nominee each. Last year 22 people received this award. Success rate = 12%.</t>
  </si>
  <si>
    <t>Odyssey Awards</t>
  </si>
  <si>
    <t>March 15</t>
  </si>
  <si>
    <t>The Smith Family Foundation is committed to effecting permanent positive change in the lives of the residents of Greater Boston, particularly
individuals and families in economically disadvantaged communities. In the area of health, the Foundation supports the advancement of biomedical research and the expansion of accessto high-quality health care at safety net institutions serving low-income individuals and communities of Greater Boston.The new Smith Family Foundation Odyssey Award was created in 2017 to fuel creativity 2018 Application Guidelines  Smith Family Odyssey Awards Program  Page 2 and innovation in junior investigators in the basic sciences. The Award supports the pursuit of high impact ideas to generate breakthroughs and drive new directions in
biomedical research. The awards will fund high-risk, high-reward pilot projects solicited from our brightest junior faculty in the
region.
Junior investigators that are beyond 4 years from their first independent faculty appointment and have not yet received tenure are eligible to apply for this award. There is also an upper eligibility limit at 9 years past their first independent faculty appointment. Those investigators with tenure, or who are beyond the 9 year limit, are ineligible to apply for this award. The Smith Family Foundation Odyssey Award is managed by The Medical Foundation at Health Resources in Action (HRiA). HRiA is a nonprofit organization in Boston that advances public health and medical research.</t>
  </si>
  <si>
    <t>Rita Allen Foundation</t>
  </si>
  <si>
    <t>Rita Allen Scholars</t>
  </si>
  <si>
    <t>12 Sep 2018 LOI (foundation), October 17, 2016 (HMS), 24 Oct 2019 Application</t>
  </si>
  <si>
    <t>Since 1976, the Rita Allen Foundation has awarded millions of dollars in grants to early-career biomedical scholars. These grants allow them to establish labs and pursue research directions with above-average risk and promise. The Rita Allen Foundation Scholars program funds basic biomedical research in the fields of cancer, immunology and neuroscience. The Foundation also supports an award for scholars in pain research, who are selected in collaboration with the American Pain Society.
Rita Allen Foundation Scholars are distinguished by their bold approaches to basic scientific questions that address problems of global concern, as well as their potential for learning, leadership and collaboration.</t>
  </si>
  <si>
    <t>$550,000 total-- $110,000 per year for a maximum of five years</t>
  </si>
  <si>
    <t>1.have completed their training and provided persuasive evidence of distinguished achievement or extraordinary promise in research in one of the relevant fields.
◦ Fields of research: analgesics, cancer, immunology and neuroscience.
2.be in the early stages of a research career (the foundation prefers candidates to be within 3 years of their first tenure track appointment).</t>
  </si>
  <si>
    <t>Simons Foundation</t>
  </si>
  <si>
    <t>continuous</t>
  </si>
  <si>
    <t>The Targeted Grant in MMLS program aims to support research in the life sciences that breaks new conceptual or theoretical ground and relates closely to experiment, for example, by introducing new and experimentally testable concepts or by developing models that can explain data and motivate new classes of experiments. Successful proposals typically involve both new theoretical approaches and a direct interaction with a biological experiment. A broad spectrum of research areas will be considered, ranging from cellular-level issues of organization, regulation, signaling, and morphogenic dynamics to the properties of organisms and ecology, as well as neuroscience and evolution; however, preference will be given to areas in which modeling approaches are less established. For this reason, bioinformatics- and genomics-related proposals typically fall outside the scope of the program. Autism and psychology related proposals will not be accepted. Because the intent is to support basic research in the life sciences, proposals aimed specifically at human health issues will typically not be supported. Four are funded each year.</t>
  </si>
  <si>
    <t>$600,000 over 3 years</t>
  </si>
  <si>
    <t>RFA discontinued?</t>
  </si>
  <si>
    <t>Eligibility is restricted to scientists holding faculty, or equivalent, positions at U.S. or Canadian institutions with a Ph.D. program in their department. Applicants must be able to supervise Ph.D. students at their universities.</t>
  </si>
  <si>
    <t>The Simons Foundation awards about 140 Collaboration Grants per year.</t>
  </si>
  <si>
    <t>31 Oct 2019</t>
  </si>
  <si>
    <t>The intent of the Investigator in Mathematics, Physics, Astrophysics and Theoretical Computer Science programs is to support outstanding scientists in their most productive years, when they are establishing creative new research directions, providing leadership to the field and effectively mentoring junior scientists.</t>
  </si>
  <si>
    <t>$660,000 over 5 years</t>
  </si>
  <si>
    <t>To be an Investigator in Mathematics, Physics, Astrophysics or Theoretical Computer Science, a scientist must be engaged in theoretical research in mathematics, physics or computer science and must have a primary appointment as a faculty member at a U.S., Canadian or U.K. institution with a Ph.D. program and not have previously been a Simons Investigator.</t>
  </si>
  <si>
    <t>The goal of the program is to support the ‘mathematical marketplace’ by substantially increasing collaborative contacts between mathematicians. The foundation will make a large number of collaboration grants to accomplished, active researchers in the United States who do not otherwise have access to funding that supports travel and visitors.</t>
  </si>
  <si>
    <t>$42,000 over five years</t>
  </si>
  <si>
    <t>$1,400 per year</t>
  </si>
  <si>
    <t>To be eligible to apply, an individual must:
1. Have a Ph.D. and a tenure-track or tenured position, or be a professor emeritus, at a U.S. institution of higher education.
2. Have a current record of active research and publication in high-quality journals.
3. Not hold any other external grants of over $3,000 per year that allow for support for travel or visitors during the collaboration grant award period.</t>
  </si>
  <si>
    <t>V Foundation</t>
  </si>
  <si>
    <t>V Scholar Award</t>
  </si>
  <si>
    <t>(limited submission)</t>
  </si>
  <si>
    <t>for junior faculty to help leverage their independent research careers and enable them to be more competitive for larger (e.g. RO1) grants. The V Scholar Award supports young tenure-track faculty early in their cancer research careers by funding projects that are either laboratory-based fundamental research or translational research.</t>
  </si>
  <si>
    <t>$100,000 for two years</t>
  </si>
  <si>
    <t>young tenure-track faculty early in their cancer research careers</t>
  </si>
  <si>
    <t>Robert Wood Johnson Foundation</t>
  </si>
  <si>
    <t>Harold Amos Medical Faculty Development Program</t>
  </si>
  <si>
    <t xml:space="preserve">The AMFDP offers four-year postdoctoral research awards to increase the number of physicians, dentists, and nurses from historically disadvantaged backgrounds who are committed to: 
- developing careers and achieving senior rank in academic medicine, dentistry, or nursing; 
- fostering the development of succeeding classes of physicians, dentists, and nurses from historically disadvantaged backgrounds; 
- improving the health of underserved populations; and/or 
- working toward understanding and eliminating health disparities by achieving senior rank in academic medicine, dentistry, or nursing. 
Additional awards are available through partnerships with the American Society of Hematology, American Society of Nephrology, and the American Heart Association. </t>
  </si>
  <si>
    <t>Up to $420,000</t>
  </si>
  <si>
    <t>To be eligible for this award, applicants must be physicians, dentists, or nurses who: 
- are from historically disadvantaged backgrounds;[1] 
- are U.S. citizens, permanent residents, or individuals granted Deferred Action for Childhood Arrivals ("DACA") status by the U.S. Citizenship and Immigration Services[2]; and 
- are completing or have completed their formal clinical training. (The program will give preference to those who have recently completed their formal clinical training or - in the case of nurses - their research doctorate.) 
Physicians must be Board-eligible to apply for this program. A dental applicant must be a general dentist with a master's degree or a PhD or has completed advanced dental education. Nurse applicants must be registered nurses with a research doctorate in nursing or a related discipline completed by the application deadline. 
[1] The term "historically disadvantaged" refers to the challenges facing individuals because of their race, ethnicity, socioeconomic status, or similar factors (e.g., possession of a physical, learning, or other disability; first generation college graduate). 
[2] Applicants who are permanent residents and not green card holders should contact the Harold Amos Medical Faculty Development Program before applying to determine whether they can satisfy the program's eligibility and documentation requirements</t>
  </si>
  <si>
    <t>MGH/HMS</t>
  </si>
  <si>
    <t>Department of Medicine</t>
  </si>
  <si>
    <t>Transformative Scholars Program</t>
  </si>
  <si>
    <t>Harvard Catalyst</t>
  </si>
  <si>
    <t>KL2/Catalyst Medical Research Investigator Training</t>
  </si>
  <si>
    <t>February 10, 2019 (application cycle opens) 28 March 2019 Application Due</t>
  </si>
  <si>
    <t xml:space="preserve"> provides advanced training in clinical and translational research to senior fellows and junior faculty from all health professions represented by Harvard Catalyst, including medicine, dentistry, and nursing. </t>
  </si>
  <si>
    <t>50-75% of salary</t>
  </si>
  <si>
    <t>Junior faculty within the first three years of appointment or senior fellowship appointment at a Harvard Catalyst-affiliated institution</t>
  </si>
  <si>
    <t>Harvard University</t>
  </si>
  <si>
    <t>William F. Milton Fund</t>
  </si>
  <si>
    <t>April 3, 2019</t>
  </si>
  <si>
    <t>Funding research projects in the fields of medicine, geography, history and science, the winning projects must either promote the physical and material welfare and prosperity of the human race, or investigate and determine the value and importance of any discovery or invention, or assist in the discovery and perfecting of any special means of alleviating or curing human disease.</t>
  </si>
  <si>
    <t xml:space="preserve"> individuals who hold a “junior faculty” appointment at a Harvard school (including those based at affiliated hospitals). “Junior faculty” is defined as those with the title of Assistant or Associate Professor. Those who hold the title of Instructor at Harvard Medical School</t>
  </si>
  <si>
    <t>MGH Executive Committee on Research</t>
  </si>
  <si>
    <t>Claflin Distinguished Scholar Awards</t>
  </si>
  <si>
    <t>11 December 2018</t>
  </si>
  <si>
    <t>Recognizing that a significant obstacle to career advancement is the difficulty of maintaining research productivity during the child-rearing years, this Committee, with the sponsorship of the Executive Committee On Research (ECOR), established the Claflin Distinguished Scholar Awards.  It is intended that this funding will increase opportunities for women to advance to senior positions in academic medicine.</t>
  </si>
  <si>
    <t>$50,000 per year in direct costs, plus 15% for indirect costs; for two years</t>
  </si>
  <si>
    <t>additional 15% for IDC</t>
  </si>
  <si>
    <t xml:space="preserve"> The MGH ECOR Claflin Awards provide funding for junior faculty women to sustain research productivity during their child-rearing years. Both fundamental (basic) and clinical MGH investigators are eligible to apply.  Candidate must be within 10 years of her first full-time faculty appointment at the time the award is initiated, cumulative of all institutions, inside or outside the United States
Academic appointment at the level of Instructor or Assistant Professor at Harvard Medical School</t>
  </si>
  <si>
    <t>Physician-Scientist Development Award</t>
  </si>
  <si>
    <t>March 15, 2019</t>
  </si>
  <si>
    <t xml:space="preserve">The MGH Physician/Scientist Development Award is designed for MD and/or PhD investigators at MGH who are considered underrepresented in academic medicine (URM). This Award is intended to provide transitional funding for support in the development of physician/scientists underrepresented in academic medicine, and thereby increase opportunities for URM researchers to advance to senior positions in academic medicine at MGH.  The Center for Diversity and Inclusion will evaluate the need for this Award on a regular basis. </t>
  </si>
  <si>
    <t>A maximum of $120,000.00 plus 15% indirect costs will be awarded to be spent over a three or four-year period</t>
  </si>
  <si>
    <t>At the time of application, applicant must be within 10 years of completion of fellowship training. Must hold an appointment at the level of assistant professor, instructor, or fellow at  Harvard Medical School.</t>
  </si>
  <si>
    <t>Howard M. Goodman Fellowship</t>
  </si>
  <si>
    <t>October 3, 2019</t>
  </si>
  <si>
    <t>This is an endowed fellowship established by the MGH Department of Molecular Biology in honor of the founding Chief of the Department, Dr. Howard M. Goodman. The award is intended to further the career of outstanding independent young scientists who have demonstrated the potential to rise to a leadership position in their chosen field.   Applicants who hold a full-time appointment in any MGH Department and are primarily engagaed in research, are eligible to apply.</t>
  </si>
  <si>
    <t>two years at $150,000 direct costs, plus 15% relevant indirect costs, per year.</t>
  </si>
  <si>
    <t>15% relevant indirect costs</t>
  </si>
  <si>
    <t>Applicants must have been offered an independent position at MGH in 2012 or later. 
The applicant needs to have demonstrated clear independence and would normally hold the position of Assistant Professor or have been an Instructor for a period of time with a demonstrable independent publication record.
Applicants must not yet have reached the level of Associate Professor, and should not be a PI on more than one R01. 
Applicants from any MGH Department are eligible to apply.</t>
  </si>
  <si>
    <t>received 41 applications in 2017</t>
  </si>
  <si>
    <t>Fund for Medical Discovery (FMD) Clinical Fellowship Awards</t>
  </si>
  <si>
    <t>February 5, 2019 (also June &amp; October deadlines)</t>
  </si>
  <si>
    <t xml:space="preserve"> Patient-oriented research: Research conducted with human subjects (or on material of human origin such as tissues, specimens, and cognitive phenomena) for which an investigator directly interacts with human subjects.  In vitro studies that utilize human tissues that cannot be linked to a living individual are therefore not eligible for this award. Patient-oriented research includes:
    mechanisms of human disease
    therapeutic intervention  
    clinical trials
    development of new technologies
    Epidemiological and behavioral studies.
    Outcomes and health services research.
</t>
  </si>
  <si>
    <t>$47,500 plus applicable fringe benefits and 15% indirect costs</t>
  </si>
  <si>
    <t>MD fellows, PhD postdoctoral research fellows and Instructors within 5 years of the start of their fellowship training at Massachusetts General Hospital</t>
  </si>
  <si>
    <t xml:space="preserve">Tosteson and Fund for Medical Discovery (FMD) </t>
  </si>
  <si>
    <t>October 2, 2019</t>
  </si>
  <si>
    <t xml:space="preserve"> to support junior investigators (MD and PhD Research Fellows/Clinical Research Fellows) at Massachusetts General Hospital pursuing either fundamental (basic) or clinical research.  </t>
  </si>
  <si>
    <t xml:space="preserve">$47,500 plus applicable fringe benefits </t>
  </si>
  <si>
    <t>15% indirect costs</t>
  </si>
  <si>
    <t xml:space="preserve">These Postdoctoral Fellowships are only for MD and PhD Research Fellows and Clinical Research Fellows   </t>
  </si>
  <si>
    <t>MGH Office for Faculty Affairs</t>
  </si>
  <si>
    <t>Eleanor and Miles Shore 50th Anniversary Fellowship Program for Scholars in Medicine</t>
  </si>
  <si>
    <t>January 4, 2019</t>
  </si>
  <si>
    <t xml:space="preserve">to support the academic success of junior faculty, women and men, at the most vulnerable point in their careers, when young physicians and scientists must teach, do research, compete for grants, publish, and practice (if a clinical faculty member) at the same time they may be assuming increased family or other responsibilities. Stipends, typically in the $30,000 amount, may be used to buy protected time from clinical or laboratory responsibilities to pursue academic work, including writing a grant application, preparing a manuscript, completing a research project, or developing a new curriculum. Funds awarded could also be used for additional laboratory assistance at a time when the junior faculty member does not yet have independent funding.
</t>
  </si>
  <si>
    <t>many fellowships have 0% but some cover some IDC. See list for details</t>
  </si>
  <si>
    <t>Recipients must hold a MD, DMD, PhD, or equivalent advanced degree and an appointment at the level of Instructor, Assistant Professor, or Member of the Faculty at Harvard Medical School or Harvard School of Dental Medicine.</t>
  </si>
  <si>
    <t>Neurology Department</t>
  </si>
  <si>
    <t>Heitman Young Investigator Fellowship</t>
  </si>
  <si>
    <t>August 10, 2019</t>
  </si>
  <si>
    <t>Research broadly related to the prevention, acute management or recovery of function after hemorrhagic stroke, using a variety of research methods including clinical, translational, behavioral, population or basic science, bioengineering or biotechnology, and epidemiological, including multidisciplinary efforts.</t>
  </si>
  <si>
    <t>15% IDC inclusive</t>
  </si>
  <si>
    <t xml:space="preserve"> MGH appointment (Graduate Assistant, Instructor or Assistant Professor) at the time of the award with interest or specialization in hemorrhagic stroke.  Research post-doctoral fellows are NOT eligible for the application.
- individuals at the rank of Assistant Professor or below in any department in the hospital
- Projects may be related to ongoing or previous work but cannot overlap any funded project
- Awards are NOT intended to be used as bridging support
- Clinical, translational, population, behavioral, and basic scientists are encouraged to apply. the Heitman Awards will be reviewed by an expert Peer Review process. the Heitman Fellowship strongly encourages applications by women, underrepresented minorities in the sciences, and those who have experienced diverse and non-traditional career trajectories.</t>
  </si>
  <si>
    <t>Psych specific</t>
  </si>
  <si>
    <t xml:space="preserve"> Alex's Lemonade Stand Foundation for Childhood Cancer (ALSF)</t>
  </si>
  <si>
    <t>Psychosocial Grant Program: Psychosocial Launch Grants</t>
  </si>
  <si>
    <t>These grants are designed for early career researchers within 7 years of receiving their terminal degree.  
Applicants must have completed all formal training and must have a full-time position that includes research activities devoted to pediatric cancer.  
Applicants must have a demonstrated track record of psychosocial research in pediatric cancer commensurate with their early career status.  
Applicants may be Ph.D., M.D., D.O., Ed.D., D.N.P., or M.D./Ph.D.  
The applicant must not currently hold an independent NIH grant (R or P Award). Applicant may currently have a NIH K Award but in this case may not receive any salary support from ALSF as part of this grant application.  
A research mentor must be clearly identified and the application must document his/her involvement in experimental design and execution, as well as training and mentorship.  
Resubmissions: Up to 2 resubmissions of a previously reviewed, but not funded, ALSF Psychosocial Grant proposal are permitted. 
ALSF will only consider letters of intent from U.S. or Canadian institutions. However the PI need not be a U.S. citizen. Institutions must have non-profit tax status. Applicant must have completed any/all fellowships by the time funding would begin. The Launch Grants are not transferrable to another investigator or to the mentor.</t>
  </si>
  <si>
    <t>$50,000 per year for two 2 years</t>
  </si>
  <si>
    <t>ALSF is committed to addressing the psychosocial and behavioral health outcomes for children diagnosed with cancer and their families. Psychosocial Grants fill a direct need for research funding by supporting studies that aim to explain and/or improve psychosocial outcomes of those affected by childhood cancer. These grants are designed to fund researchers who have novel approaches to understanding the psychosocial aspects of pediatric cancer whose proposals will have clinically significant impact. 
The Psychosocial: Launch Grants will support studies by early career researchers that aim to explain and/or improve psychosocial outcomes of those affected by childhood cancer. Demonstration of outstanding mentorship and a career plan that shows commitment to pediatric cancer investigation are important components of a successful application.</t>
  </si>
  <si>
    <t>Alzheimer's Association</t>
  </si>
  <si>
    <t>Alzheimer's Association Clinician Scientist Fellowship (AACSF)</t>
  </si>
  <si>
    <t>October 2, 2018, (LOI)</t>
  </si>
  <si>
    <t>Applicants who hold an M.D. or D.O. degree or applicants with a Ph.D. who have licensure for clinical practice are eligible. Please note, individuals applying to the program will be accepted from individuals with full time positions at their respective institution who are within 10 years of receiving their M.D., D.O. or Ph.D. (or equivalent), including postdoctoral fellows through Assistant Professors. Positions higher than Assistant Professor will not be considered.</t>
  </si>
  <si>
    <t>Upper: $175,000 USD</t>
  </si>
  <si>
    <t>The Alzheimer's Association recognizes the need to support the training of clinician scientists in Alzheimer's and related dementias. For the purpose of this program, a clinician scientist is defined as an individual already trained, licensed and practicing in a clinical field that includes patient contact (e.g., neurology, psychiatry, geriatrics, psychology) or patient-related diagnostic studies (e.g., neuropathology and radiology).  
The areas of research that the clinician scientist proposes for funding are not limited to patient-oriented, human subject research, but may also include translational research specifically designed to develop treatments or enhance diagnosis of neurological disease. These translational areas of research include epidemiologic or behavioral studies, clinical trials, studies of disease mechanisms, the development of new technologies, and health services and outcomes research. Disease related basic science studies not directly involving humans or human tissue are also encouraged if the primary goal is the development of therapies, diagnostic tests, or other tools to prevent or mitigate neurological diseases.</t>
  </si>
  <si>
    <t>American Academy of Child and Adolescent Psychiatry (AACAP)</t>
  </si>
  <si>
    <t>AACAP Junior Investigator Award</t>
  </si>
  <si>
    <t>The AACAP Junior Investigator Award, supported by AACAP, offers an award for two years for one child and adolescent psychiatry junior faculty (assistant professor level or equivalent). The program is intended to facilitate innovative research. The research may be basic or clinical in nature but must be relevant to our understanding, treatment and prevention of child and adolescent mental health disorders. Recipients are required to submit a poster presentation on his or her research for AACAP's 67th Annual Meeting in San Francisco, California, October 19-24, 2020.</t>
  </si>
  <si>
    <t>$60,000 USD</t>
  </si>
  <si>
    <t xml:space="preserve"> Applicants must be board eligible or certified in child and adolescent psychiatry.
 Applicants must have a doctoral level degree and be in a faculty or independent research position.
 Applicants who have served as Principal Investigator on an NIH  grant are not eligible.
 Applicants with a K award are eligible to apply, though priority will be given to Applicants who do not have current federal research funding.
 Applicants must have an on-site mentor who has had experience in the type of research that is being proposed that will normally include work with children and adolescents.
 Candidates must either be AACAP members or have a membership application pending (not paid by the award)</t>
  </si>
  <si>
    <t xml:space="preserve"> American Cancer Society (ACS)</t>
  </si>
  <si>
    <t>Research Scholar Grants</t>
  </si>
  <si>
    <t>With a primary focus on beginning investigators, the American Cancer Society's Extramural Grants Program seeks to support innovative cancer research across a wide range of disciplines to meet critically important needs in the control of cancer.</t>
  </si>
  <si>
    <t xml:space="preserve"> $660,000 USD</t>
  </si>
  <si>
    <t>Independent investigators in the first 6 years of an independent research career or faculty appointment are eligible to apply. Eligibility is extended for 8 years for clinician scientists who remain active in clinical care. 
Exception for Cancer Control and Prevention Research: RSG applicants to ONLY the Cancer Control and Prevention Research Program may be at any career stage provided that the focus of their project is either: 1) Healthy Policy/Health Services research or 2) Achieving Cancer Health Equity</t>
  </si>
  <si>
    <t xml:space="preserve"> American Foundation for Suicide Prevention (AFSP)</t>
  </si>
  <si>
    <t>Young Investigator Innovation Grants</t>
  </si>
  <si>
    <t>An additional purpose of the Young Investigator Grant is to assist new researchers to obtain the advice, guidance and supervision of an established mentor in a selected area of suicide research. 
AFSP suicide research grants program priority areas for 2017-19 
- Pain and suicide 
- Opioids and suicide 
Survey data suggests that individuals who are LGBT are at greater risk for suicide attempts (Haas, Eliason et al. 2011). However, confirmation of this finding is needed across a wider range of samples and using a wider range of data collection methods. In an effort to learn more about this issue we suggest that all AFSP-funded researchers who are collecting original data systematically assess research participants for sexual orientation and gender identity.</t>
  </si>
  <si>
    <t>$90,000 USD</t>
  </si>
  <si>
    <t>Grants awarded to investigators at or below the level of assistant professor. 
Investigators from all academic disciplines are eligible to apply, and both basic science and applied research projects will be considered, provided that the proposed study has an essential focus on suicide or suicide prevention.</t>
  </si>
  <si>
    <t xml:space="preserve"> American Psychiatric Association (APA)</t>
  </si>
  <si>
    <t>Psychiatric Research Fellowship</t>
  </si>
  <si>
    <t>The Psychiatric Research Fellowship provides funding for an early research career psychiatrist to design and conduct a health services/policy-related research study using national data housed at the APA. The fellow's research activities will be carried out under the supervision and guidance of a mentor at his/her institution in collaboration with his/her mentor(s) at the APA Division of Research.</t>
  </si>
  <si>
    <t>$45,000 USD</t>
  </si>
  <si>
    <t xml:space="preserve"> APA member or eligible to become a member of the APA. 
- Psychiatrist who have received their M.D. or D.O. degree and who have completed residency training in general psychiatry or child psychiatry immediately prior to the time the fellowship commences. 
-- Senior residents (e.g., PGY3+) with at least 50% protected time for research during the fellowship period are also encouraged to apply. 
- Trained in accredited U.S. or Canadian psychiatry residency program. 
- Have at least 50% protected time for research during the fellowship period. 
- Demonstrate significant research potential. 
- Prior research experience is preferred. 
- Early research career psychiatrists in traditionally underrepresented groups will be given high priority.</t>
  </si>
  <si>
    <t>Brain &amp; Behavior Research Foundation</t>
  </si>
  <si>
    <t>NARSAD Young Investigator Grants</t>
  </si>
  <si>
    <t>13 Mar 2019</t>
  </si>
  <si>
    <t>The NARSAD Young Investigator Grant provides support for the most promising young scientists conducting neurobiological research . . . to enable promising investigators to either extend research fellowship training or begin careers as independent research faculty. Basic and/or clinical investigators are supported, but research must be relevant to serious brain and behavior disorders such as schizophrenia, mood disorders, anxiety disorders or child and adolescent mental illnesses.</t>
  </si>
  <si>
    <t>Two-year awards up to $70,000, or $35,000 per year</t>
  </si>
  <si>
    <t>advanced post-doctoral or assistant professor (or equivalent) level; Assistant Professors with an NIH R01 Grant are now eligible to apply for the NARSAD Independent Investigator Grant.</t>
  </si>
  <si>
    <t>Independent Investigator Grants</t>
  </si>
  <si>
    <t>December 12, 2016</t>
  </si>
  <si>
    <t>provides support for investigators during the critical period between the initiation of research and the receipt of sustained funding. Basic and/or clinical investigators are supported, but research must be relevant to schizophrenia, major affective disorders, or other serious mental illnesses. The program is intended to facilitate innovative research opportunities.</t>
  </si>
  <si>
    <t xml:space="preserve"> two-year grant up to $100,000 or $50,000 per year </t>
  </si>
  <si>
    <t>up to 8%</t>
  </si>
  <si>
    <t xml:space="preserve">Scientists at the associate professor level or equivalent who are clearly independent and have won national competitive support as a principal investigator. Please note that an assistant professor who is a principal investigator on a NIH R01 grant is now eligible </t>
  </si>
  <si>
    <t>Last year (2016) we received 56 LOIs and 16 were invited to submit full applications; ultimately 3 were funded; (2017) 79 LOI, requested 11 full applications and will fund 3. That’s 3% funding rate</t>
  </si>
  <si>
    <t xml:space="preserve">Brain Research Foundation </t>
  </si>
  <si>
    <t>Fay/Frank Seed Grant Program</t>
  </si>
  <si>
    <t>October 16 (HMS), January 8, 2019 (foundation LOI), 27 March. 2019 (Application)</t>
  </si>
  <si>
    <t xml:space="preserve">Brain Research Foundation’s Annual Seed Grant Program was initiated in 1981. The purpose of our Program is to provide start-up monies for new research projects in the field of Neuroscience that will likely lead to extramural funding from the National Institutes of Health (NIH) or other outside funding sources. This funding opportunity is for projects that may be too innovative and speculative for traditional funding sources but still have a high likelihood of producing important findings in a very short timeframe. It is expected that investigations supported by these grants will yield high impact findings and result in major grant applications and significant publications in high impact journals. </t>
  </si>
  <si>
    <t>$80,000 over two years</t>
  </si>
  <si>
    <t>Assistant Professor or Associate Professor "pursuing new research directions"</t>
  </si>
  <si>
    <t xml:space="preserve"> Foundation for Child Development (FCD)</t>
  </si>
  <si>
    <t>FCD Young Scholars Program (YSP)</t>
  </si>
  <si>
    <t>Early Summer: Deadline to submit Letter of Intent.</t>
  </si>
  <si>
    <t>The YSP supports policy and practice-relevant research that is focused on the early learning and development needs of the nation's children who are growing up under conditions of economic insecurity and social exclusion. The Foundation believes that high quality early learning experiences are crucial for healthy lifelong development and learning. The YSP is particularly interested in research in this area that is conducted in a culturally sensitive manner and that: 
- Deepens our understanding of the disparities in children's opportunities and outcomes, and 
- Enhances our understanding of the systems, programs, and interpersonal relationships and interactions that support young children's resilience and their capacity to reach their full developmental potential. 
To increase the diversity of perspectives in research concerning the Foundation's priority populations (please see below), the YSP encourages applications from scholars who are themselves from historically disadvantaged or underrepresented groups, including those who are first-generation college graduates and those from low-income communities. YSP also encourages applications that represent a variety of disciplines and methodological approaches. 
The Foundation for Child Development continues its tradition of nurturing early career researchers who choose to work in under-researched areas.  
Priority populations: 
Supported research should focus on the Foundation's priority populations of young children who experience the harmful effects of poverty and discrimination across the birth to age eight continuum, including the communities specified below: 
- Children from low-income families and/or experiencing extreme poverty 
- Children who represent diverse racial and ethnic minorities 
- Children living in immigrant (one or both parents born outside of the U.S.) or refugee (one or both parents fleeing persecution or a well founded fear of persecution) families, undocumented minors, or children whose family members have been detained or deported 
- Children who are Dual Language Learners 
- Children with special education classifications 
- Children who are homeless</t>
  </si>
  <si>
    <t xml:space="preserve"> $225,000 USD</t>
  </si>
  <si>
    <t>Principal Investigators must have received their doctoral degrees (e.g., Ph.D., Ed.D., Psy.D., M.D., J.D.) between January 1, 2009 to June 30, 2016. Physician applicants must have received their M.D. degrees between January 1, 2006 to June 30, 2016. A minimum of one year must have elapsed since receiving their degrees before Principal Investigators may apply to the program. 
Applicants must be United States citizens, legal permanent residents, or those who have employment authorization from the Bureau of Citizenship and Immigration Services at the time of the award and for the duration of the fellowship. 
For the duration of the fellowship, individual Principal Investigators must be full-time employees of a private, 501c3 nonprofit institution or American college or university located in the United States (including Puerto Rico) that will receive and process the Foundation's grant as well as support (i.e., contribute material and in-kind support) the funded research project, if awarded. 
The affiliated private, 501c3 nonprofit organization must have a minimum annual operating budget of $2.5 million, have a minimum three-year track record in leading and conducting multi-year research projects (at least three over the last three years), include research as a core activity as described in recent annual reports, and have produced and publically disseminated a minimum of five publications (over the last five years) reporting the results of their research. 
The applicant is the sole Principal Investigator and will lead the proposed research (no Co-Investigators). 
More than one applicant may apply from a single institution. 
Returning applicants are welcome and strongly encouraged to re-apply. 
Principal Investigators may only submit one proposal during an award cycle. 
The applicant must be the sole Principal Investigator of the research project (no Co-Investigators).</t>
  </si>
  <si>
    <t xml:space="preserve"> Health Resources in Action (HRiA)
 The Medical Foundation</t>
  </si>
  <si>
    <t>Charles H. Hood Foundation Child Health Research Awards Program</t>
  </si>
  <si>
    <t>Application deadlines occur in the spring and fall of each year</t>
  </si>
  <si>
    <t>The Charles H. Hood Foundation was established in 1942 to improve the health and quality of life for children through grant support of New England-based child health researchers. Research projects must be relevant to child health.  
Research focus:  
Clinical, basic science, public health, health services research, and epidemiology projects must be hypothesis-driven with direct relevance to child health.</t>
  </si>
  <si>
    <t>$165,000 USD</t>
  </si>
  <si>
    <t>10% indirects</t>
  </si>
  <si>
    <t>All applicants must have completed their training at the time of application and be within five years (for PhD scientists) and seven years (for physician-scientists) of employment following conclusion of training. 
All applicants must have a doctoral degree, lead independent research programs, hold a faculty appointment at a nonprofit academic, medical or research institution in the six New England states (Maine, Vermont, New Hampshire, Massachusetts, Rhode Island, and Connecticut) and be working in that institution by the application deadline.</t>
  </si>
  <si>
    <t xml:space="preserve"> International AIDS Society (IAS)</t>
  </si>
  <si>
    <t>Collaborative Initiative for Paediatric HIV Education and Research (CIPHER) Grant Programme</t>
  </si>
  <si>
    <t>26 October 2019 (LOI)</t>
  </si>
  <si>
    <t>The CIPHER Grant Programme directly supports the development of early-stage investigators, awarding grants to address research gaps in paediatric and adolescent HIV in resource-limited settings.  
CIPHER has three primary objectives: 
- Promote and invest in targeted research to address priority knowledge gaps in paediatric HIV 
- Convene stakeholders and facilitate collaboration to strengthen communication, knowledge transfer and exchange among paediatric HIV cohorts 
- Undertake advocacy to support evidence-informed clinical, policy and programmatic decision making. 
Eligible Research Priorities 
The research funded by the CIPHER Grant Programme should focus on operation science in paediatric HIV and address crucial gaps in paediatric HIV research that impede optimal HIV diagnosis, treatment and care for infants and children affected by HIV in resource -limited settings.  
Eligible research projects include original research that falls within defined priority research questions. Meta- analyses and systematic reviews will also be considered if they make unique contributions to the outlined questions.  
Paedriatic HIV (infants and children 0- 10 years old, including the perinatal and in- utero period, studies on mother -baby pairs and HIV -exposed uninfected children)  
Testing  
- Optimal placement and timing of novel diagnostic tools for point -of-care use;  
- Interventions to ensure timely linkage between HIV diagnosis, treatment and care;  
- Interventions or strategies to improve access to and uptake of HIV testing services for infants and children, particularly community -based approaches;  
- Factors that enable or hinder linkage to care and timely initiation of ART;  
- Effective, feasible and acceptable testing strategies (including routine testing at birth) at entry points other than antenatal care for identifying undiagnosed HIV -positive infants and children in different epidemic settings.  
Treatment  
- Safety, efficacy, acceptability, pharmacokinetics and optimal dosing of existing and new antiretroviral drugs and formulations, particularly with novel drug delivery systems;  
- Strategies or interventions to improve adherence, and factors that impact their success;  
- Optimal prevention and clinical management of co -infections, particularly tuberculosis;  
- Impact of HIV infection and ART on short - and long- term outcomes, in particular non- communicable disease;  
- Short - and long- term virologic and immunologic outcomes of starting very early treatment in infants living with HIV (impact on functional cure).  
Service Delivery  
- Strategies or interventions to improve access to, uptake of and retention in care, and factors that impact their success;  
- Service delivery models to improve individual and programmatic outcomes along the HIV cascade, including integration of comprehensive HIV treatment and care into the maternal and child health platfo rm;  
- Psychosocial and family support strategies or interventions to improve individual and programmatic outcomes;  
- Strategies or interventions to improve and support parents, caregivers and healthcare providers to facilitate HIV disclosure to children, as well as factors that impact their success;  
- Strategies or interventions to reduce stigma and discrimination experienced by children and their caregivers. 
The CIPHER Grant Programme encourages collaborations between different study sites and institution.</t>
  </si>
  <si>
    <t>$150,000 USD</t>
  </si>
  <si>
    <t>The principal investigator (PI) must be an early-stage investigator, i.e., an individual who obtained her/his terminal research degree (e.g., PhD, MD followed by research training, or MBBS) less than 10 years before the application deadline.  
The PI must serve for the first time as primary PI. Primary PIs who previously received a non-training research grant exceeding US$ 30,000 are not eligible.  
The PI must fulfil one of the following criteria prior to the submission deadline for the Letter of Intent (LOI):  
- He/she is a clinical/research trainee (e.g., fellow, senior resident) at an academic institute or an institute whose primary mission is research.  
- He/she has a faculty or comparable position (e.g., assistant professor, lecturer) at an academic institute or an institute whose primary mission is research.  
- He/she has an established position at an organization with adequate research infrastructure to undertake the proposed research activities.  
Applications are encouraged from any country, but approximately 80 percent of  available funds in any given year will be awarded to applicants from (meaning holding a passport from) low- and middle-income countries (LMICs) according to the World Bank classification. 
Principal investigators are allowed to submit more than one application, but under no circumstances, the PI will receive more than one grant.</t>
  </si>
  <si>
    <t xml:space="preserve"> Jacobs Foundation</t>
  </si>
  <si>
    <t>Jacobs Foundation Research Fellowship Program - Jacobs Early Career Research Fellowship</t>
  </si>
  <si>
    <t>March 18, 2019</t>
  </si>
  <si>
    <t>The Foundation Research Fellowship Program is a globally competitive fellowship program for early and mid-career researchers aiming at improving the development and living conditions of children and youth or contributing to one of the Jacobs Foundation's thematic priorities. This includes, but is not limited to educational sciences, psychology, economics, sociology, family studies, media studies, political sciences, linguistics, neurosciences, and medical sciences.  
Fellowships are awarded to the most highly talented and innovative young scholars and mid-career researchers working on child and youth development. 
Scholars who engage in interdisciplinary work on individual development and learning of children and youth, and who seek to combine genetic, epigenetic, neurobiological, behavioral and social levels of analysis, are particularly encouraged to apply.  
Besides providing Fellows with independent and competitive funding, the program offers a wide range of non-financial benefits. Fellows are encouraged to interact with each other and make use of the Jacobs Foundation's Conference Center Marbach Castle at Lake Constance (Germany) for short-term group residencies and workshops. Networking and alumni events will enrich the fellowships</t>
  </si>
  <si>
    <t>150,000 CHF</t>
  </si>
  <si>
    <t xml:space="preserve">Up to 10% </t>
  </si>
  <si>
    <t>The Fellowship Program is open internationally .  
The Jacobs Early Career Research Fellowship is for highly talented young scholars working on child and youth development. The ideal candidate has obtained his/her PhD no more than 7 years ago.</t>
  </si>
  <si>
    <t>MQ: Transforming Mental Health</t>
  </si>
  <si>
    <t>Fellows Award</t>
  </si>
  <si>
    <t>tba</t>
  </si>
  <si>
    <t>The Fellows Award supports the best and brightest early career scientists and clinicians as they establish their independence. 
MQ supports researchers from all disciplines, around the world, who are asking challenging questions that will contribute to transformative advances in mental health research. Research can be based in the laboratory, clinic or field, and may involve experimental, clinical, theoretical, social science or medical humanities approaches. It must be relevant to the cause, treatment or prevention of mental illness. 
In their 2017 funding call, MQ has announce that in addition to their existing MQ Fellows Award, they are offering 3 co-funded Fellows Awards.  
- Arthritis Research UK - the leading authority on arthritis in the UK 
This is the second year MQ is partnering with Arthritis Research UK. Together, they recognise the significant mental health burden that musculoskeletal disease can bring, in particular as a result of chronic pain, and the impact that this can have on quality of life. For this award they would encourage applications that examine mental health conditions associated with musculoskeletal disorders. 
- Autistica - the UK's leading autism research charity 
Both MQ and Autistica understand that mental health problems are highly prevalent in autism, and that understanding and tackling these problems is a research priority for the autism community. For this award they are seeking applications targeted towards novel research into mental health issues directly associated with autism.   
- The Stanley Center for Psychiatric Research at Broad Institute - an organization which focuses on severe mental illness, to co-fund one Fellow based in a Low and Middle Income Country focused on neuropsychiatric genetics 
MQ has partnered with The Stanley Center for Psychiatric Research at Broad Institute. The Stanley Center focuses on severe mental illness and has recently expanded collection efforts in Africa and other Low and Middle Income Countries (LMIC). This award will support activity targeted towards novel research into mental health issues by offering a Fellows Award to an early-career scientist based in a LMIC focused on neuropsychiatric genetics.</t>
  </si>
  <si>
    <t>Â£225,000 GBP</t>
  </si>
  <si>
    <t>The MQ Fellows Programme is designed to support early career researchers investigating questions that will ultimately improve the quality of life for people affected by mental illness. Applicants will have made an outstanding start to their research career as demonstrated by their research results, publications and career track record to date.  
Researchers need to be fully committed to this path and at a career stage that demonstrates this commitment. MQ seeking applicants who are establishing their independence through their intellectual efforts and leadership. Applicants will be able to demonstrate that they are either newly independent or will be independent by the time the awards are finalised (end of 2017). This award is not suitable for post-doctoral research.  
The onus to demonstrate appropriate career stage falls on the applicant. As there are many ways to make the transition to independent researcher status, successful applicants will make clear their career path and eligibility for this award, and just how they envision that the MQ award will help them make meaningful contributions to advances in mental health research. Investigators who are fortunate to have other substantial funding commitments (research support in excess of 250,000/year, excluding FEC/ indirects) are asked not to apply and will not be considered to be appropriate for this Programme.  
Eligible Applicants must: 
- Be early career researchers establishing their independence: 
 a. With a PhD, DPhil, DClinPsy, MBBS, MD or equivalent 
 b. By end of 2017, have accumulated 3-7 years (whole-time-equivalent) research experience equivalent in nature to postdoctoral research, 
 c. Be able to show that this award will help establish their independence relative to their current position, 
- Be able to demonstrate in their submitted application: 
 a. That their proposed project addresses a question relevant to mental health, such as the diagnosis, treatment or prevention of mental illness, 
 b. Consideration of interdisciplinarity. 
- Be eligible to enter the UK for an interview and to participate in annual meetings, if not a British national. Applicants are responsible for obtaining their own visa, if required. 
- Complete and submit their application in English.</t>
  </si>
  <si>
    <t>One Mind Institute (formerly IMHRO)</t>
  </si>
  <si>
    <t>Rising Star Research Awards</t>
  </si>
  <si>
    <t>March 1st, 2019</t>
  </si>
  <si>
    <t>Given the challenges of understanding and finding therapies for brain illnesses and injuries, the One Mind Rising Star Awards encourage the community of researchers to innovate in their basic and translational science to benefit patients, while supporting the research of emerging leaders in the field. 
One Mind, in collaboration with Janssen Research &amp; Development, is offering up to three Rising Star Research Awards: and in collaboration with Inscopix, a Technology Supplement Grant in 2018. The overarching goal is to award promising, early career investigators an opportunity to enhance or accelerate research on major neuropsychiatric disorders, such as anxiety, addiction, bipolar disorder, depression, post traumatic stress, schizophrenia, and traumatic brain injury.</t>
  </si>
  <si>
    <t xml:space="preserve"> $250,000 USD</t>
  </si>
  <si>
    <t>Pharmaceutical Research and Manufacturers of America Foundation, Inc. (PhRMA Foundation)</t>
  </si>
  <si>
    <t>Research Starter Grants - Health Outcomes</t>
  </si>
  <si>
    <t>Schools of medicine, pharmacy, public health, nursing, and dentistry are eligible for this award.  
Health Outcomes research spans a broad spectrum of issues related to health-care delivery, from studies evaluating effectiveness of a pharmaceutical intervention, to the impact of reimbursement policies on outcomes of care. It also ranges from the development and use of tools to perform patient-based assessments to analyses of ways in which results of outcomes research are disseminated to providers or consumers to encourage behavior change. 
Outcomes research incorporates a variety of methods from different disciplines. The application of outcomes research principles in evaluating the design, delivery, and effectiveness of pharmaceuticals includes but isn't limited to the following general areas: 
1. Pharmacoeconomics 
Pharmacoeconomics evaluates behavior of individuals, organizations, and markets concerning use of pharmaceutical products, services, and programs. The discipline frequently focuses on costs (inputs) and consequences (outcomes) of pharmaceutical use. 
2. Patient Reported Outcomes 
Patient Reported Outcomes focuses on the value assigned to duration of life as modified by the impairment of physical, social, and psychological functional states, perceptions, and opportunities influenced by disease, injury, treatment, or policy. In this context, the field is also known as health-related quality of life.</t>
  </si>
  <si>
    <t>$100,000 USD</t>
  </si>
  <si>
    <t>This program is not intended for individuals in post doctoral training. However, those enrolled in post doctoral training programs scheduled to conclude by July 1, 2019, who will hold an academic appointment by that time, may apply. Those holding academic rank of instructor or assistant professor, and investigators at the doctoral level with equivalent positions, are eligible to apply--provided the proposed research is neither directly nor indirectly subsidized to any significant degree by an extramural support mechanism. All applicants must be U.S. citizens or permanent residents.</t>
  </si>
  <si>
    <t xml:space="preserve"> William T. Grant Foundation</t>
  </si>
  <si>
    <t>William T. Grant Scholars Program</t>
  </si>
  <si>
    <t>The William T. Grant Scholars Program supports career development for promising early-career researchers. The program funds five-year research and mentoring plans that significantly expand junior researchers' expertise in new disciplines, methods, and content areas. We recognize that early-career researchers are rarely given incentives or support to take such risks, so this award includes a mentoring component, as well as an emphasis on community and collaboration. 
Scholars Program applicants should have a track record of conducting high-quality research and an interest in pursuing a significant shift in their trajectories as researchers. Proposed research plans must address questions of policy and practice that are relevant to the Foundation's focus areas. 
Focus Areas: 
We fund research that increases understanding in one of our two focus areas: 
- programs, policies, and practices that reduce inequality in youth outcomes, and  
- strategies to improve the use of research evidence in ways that benefit youth.  
We seek research that builds stronger theory and empirical evidence in these two areas. We intend for the research we support to inform change. While we do not expect that any one study will create that change, the research should contribute to a body of useful knowledge to improve the lives of young people.</t>
  </si>
  <si>
    <t>$350,000 USD</t>
  </si>
  <si>
    <t>e (e.g., Ph.D., M.D.) within seven years of submitting the application. For Ph.Ds this is the date the doctoral degree was conferred. In medicine, the seven-year maximum is dated from the completion of the first residency. 
- Project advances the Foundation's interest in understanding programs, policies, and practices that reduce inequality or improving the use of research evidence. 
- Applicant is employed at a tax-exempt organization.</t>
  </si>
  <si>
    <t>Neuro specific</t>
  </si>
  <si>
    <t>A-T Children's Project</t>
  </si>
  <si>
    <t>Post-Doctoral Fellowship Award</t>
  </si>
  <si>
    <t>01 Feb 2019 LOI, 01 Mar 2019 Application, 01 Aug 2019 LOI, 01 Sep 2019 Application</t>
  </si>
  <si>
    <t>Our greatest interest is in funding translational and clinical research projects, particularly those projects focused on the neurological problems faced by all patients with A-T. We are desperate to deliver new ideas from A-T research with practical relevance for patients into the hands of experts involved in drug discovery and clinical development. We have interest in disease-modifying strategies that would prevent, slow, or stop the progression of the disease as well as symptom-improving strategies that address neural circuit function, immune system health and lung function.</t>
  </si>
  <si>
    <t>$30,000-$40,000 per year for two years</t>
  </si>
  <si>
    <t>Post docs with one year experience or less post degree are eligible and must be nominated for this award by their principal investigator (PI).</t>
  </si>
  <si>
    <t xml:space="preserve">ALS Association </t>
  </si>
  <si>
    <t>Starter Grants</t>
  </si>
  <si>
    <t>January 15, 2016</t>
  </si>
  <si>
    <t xml:space="preserve">One-year awards. Alternatively, they can be PILOT STUDIES BY ALS INVESTIGATORS.  These applications do not require strong preliminary data but must emphasize innovation, scientific merit, feasibility and relevance to ALS.  </t>
  </si>
  <si>
    <t>NEW INVESTIGATORS ENTERING THE FIELD OF ALS OR SENIOR FELLOWS ABOUT TO SET UP INDEPENDENTLY</t>
  </si>
  <si>
    <t>Clinical Management Grant</t>
  </si>
  <si>
    <t>21 Apr 2019 LOI, 06 Jun 2019 App</t>
  </si>
  <si>
    <t xml:space="preserve">The aim of the ALS Association TREAT ALSTM Clinical Management Grant Program is to improve care and living with ALS with a focus on clinical, psychological and or social management of ALS. 
The aim of the ALS Association TREAT ALSTM Clinical Management Grant Program is to improve care and living with ALS with a focus on clinical, psychological and or social management of ALS. 
The aim of the ALS Association TREAT ALSTM Clinical Management Grant Program is to improve care and living with ALS with a focus on clinical, psychological and or social management of ALS. 
The aim of the ALS Association TREAT ALSTM Clinical Management Grant Program is to improve care and living with ALS with a focus on clinical, psychological and or social management of ALS. 
The aim of the ALS Association TREAT ALSTM Clinical Management Grant Program is to improve care and living with ALS with a focus on clinical, psychological and or social management of ALS. 
The aim of the ALS Association TREAT ALSTM Clinical Management Grant Program is to improve care and living with ALS with a focus on clinical, psychological and or social management of ALS. 
</t>
  </si>
  <si>
    <t>Upper  $200,000USD   
Funding is a maximum of $100,000 per year for 2 years. The maximum allowable direct and indirect cost (maximum of 10% allowed) for the entire period of performance is $200,000.</t>
  </si>
  <si>
    <t>completed residency or a post-doctoral fellowship within the past five years; AAN membership</t>
  </si>
  <si>
    <t>Clinician-Scientist Development Three-Year Award in ALS Research</t>
  </si>
  <si>
    <t>October 1, 2016</t>
  </si>
  <si>
    <t>$75,000/year for three years, plus $5,000/year stipend</t>
  </si>
  <si>
    <t>completed residency or a post-doctoral fellowship within the past seven years; AAN membership</t>
  </si>
  <si>
    <t>Milton Safenowitz Post-Doctoral Fellowship for ALS Research Awards</t>
  </si>
  <si>
    <t>TBA Prelim Proposal</t>
  </si>
  <si>
    <t>The ALS Association Research Investigator-Initiated Research Grant Program supports innovative research of high scientific merit and relevance to amyotrophic lateral sclerosis (ALS). Preliminary data is required and can be data generated in the PI's laboratory not necessarily generated by the applicant.</t>
  </si>
  <si>
    <t xml:space="preserve">
 Upper  $100,000USD   
The maximum amount awarded is $50,000 per year for 2 years.</t>
  </si>
  <si>
    <t>Eligibility is limited to those who have been a fellow for 18 months or less.</t>
  </si>
  <si>
    <t>Research Grants</t>
  </si>
  <si>
    <t>March 1, 2019, spring app,  02 Oct 2019, fall app</t>
  </si>
  <si>
    <t xml:space="preserve"> The purpose of this program is to provide newly independent investigators with funding that will allow them to develop preliminary or pilot data, to test procedures and to develop hypotheses. The intent is to support early-career development that will lay the groundwork for future research grant applications to the National Institutes of Health,National Science Foundation and other funding agencies and groups, including future proposals to the Alzheimer's Association. All AARG applications must target defined
areas of focus for fiscal year 2017 to be considered responsive to the program announcement (see Section II).</t>
  </si>
  <si>
    <t>$150,000 (direct and
indirect costs) for up to three years (minimum 2 years)</t>
  </si>
  <si>
    <t xml:space="preserve">It is required that most of the funds awarded under this program be used for direct research support. </t>
  </si>
  <si>
    <t xml:space="preserve">Applicants must be Assistant Professors or above;  restricted to investigators who have less
than 10 years of research experience after receipt of their terminal degree (doctorate or
post residency (MD or DO) or investigators that are new to Alzheimer’s and related
dementia field of research even if past the 10yrs. </t>
  </si>
  <si>
    <t>American Academy of Neurology</t>
  </si>
  <si>
    <t>October 1, 2019</t>
  </si>
  <si>
    <t>to support junior investigators interested in an academic research career in neurology</t>
  </si>
  <si>
    <t>$150,000/year for three years</t>
  </si>
  <si>
    <t>AAN member . . . Who has completed residency in neurology within 5-10 years of start date of award; hold appointment of at least Instructor or Assistant Professor</t>
  </si>
  <si>
    <t>Clinical Research Training Scholar</t>
  </si>
  <si>
    <t>The American Academy of Neurology is pleased to support clinical research training in the neurosciences. This award aims to recognize the importance of good clinical research and to encourage young investigators in clinical studies. The AAN Research Program demonstrates the AAN Board of Directors' dedication to promoting neurology and neuroscience research and training.</t>
  </si>
  <si>
    <t xml:space="preserve">
$150,000USD   
Each award will consist of a commitment of $65,000 per year for two years, plus a $10,000 per year stipend to support education and research-related costs for a total of $150,000. Supplementation of the award with other grants is permissible, but to be eligible to apply for this award, the other grant source(s) cannot exceed $75,000 annually. </t>
  </si>
  <si>
    <t>received 40 applications in 2016 and made two awards</t>
  </si>
  <si>
    <t>Neurology Research Training Scholar</t>
  </si>
  <si>
    <t>The American Academy of Neurology is pleased to support a mentored award for junior investigators interested in an academic career in laboratory-based neurology research. The award aims to recognize the importance of, and encourage young investigators in, good laboratory or preclinical research</t>
  </si>
  <si>
    <t>$150,000USD   
Each award will consist of a commitment of $65,000 per year for two years, plus a $10,000 per year stipend to support education and research-related costs for a total of $150,000. Supplementation of the award with other grants is permissible, but to be eligible to apply for this award, the other grant source(s) cannot exceed $75,000 annually</t>
  </si>
  <si>
    <t>received 110 applications in 2016 and made three awards</t>
  </si>
  <si>
    <t>American Brain Foundation</t>
  </si>
  <si>
    <t>Clinician-Scientist Development Award in Multiple Sclerosis</t>
  </si>
  <si>
    <t>1 October 2019</t>
  </si>
  <si>
    <t>to support the training of young physicians committed to a career in
academic medicine in an environment where problems in multiple sclerosis are addressed with the most current scientific tools.</t>
  </si>
  <si>
    <t xml:space="preserve">
American Brain Foundation (ABF)
Amount
$150,000USD   
The award will consist of a commitment of $65,000 per year for two years, plus a $10,000 per year stipend to support education and research-related costs for a total of $150,000. Supplementation of the award with other grants is permissible, but to be eligible to apply for this award, the other grant source(s) cannot exceed $75,000 annually. </t>
  </si>
  <si>
    <t>applicants must hold an MD, DO, or equivalent degree; be at the PGY4 or PGY5 stage of an accredited residency program in the US; and hold a US medical license.</t>
  </si>
  <si>
    <t>Clinical Research Training Scholarship in Dementia with Lewy Bodies</t>
  </si>
  <si>
    <t>to support clinical research training in dementia with Lewy Bodies</t>
  </si>
  <si>
    <t>$55,000 per year for two years, plus a $10,000 per year stipend to support education and research-related costs for a total of $130,000</t>
  </si>
  <si>
    <t>AAN member who has completed residency or a PhD no more than 5 years prior to the beginning of this award</t>
  </si>
  <si>
    <t xml:space="preserve">Clinician Scientist Development Award in Interventional Neurology </t>
  </si>
  <si>
    <t>to support a clinician-scientist’s research related to interventional neurology. The award aims to recognize the importance of good clinical research and encourage young investigators in clinical studies.</t>
  </si>
  <si>
    <t xml:space="preserve">$240,000USD   
The three-year award will consist of an annual salary of $75,000 plus a $5,000 per year stipend to support education and research-related costs for a total of $240,000. Supplementation of the award with other grants is permissible, but to be eligible to apply for this award, the other grant source(s) cannot exceed $80,000 annually. </t>
  </si>
  <si>
    <t>be an AAN and SVIN member . . . who has completed their residency or a PhD no more than 7 years prior to the start date of this award.</t>
  </si>
  <si>
    <t xml:space="preserve">Clinical Research Training Scholarship in Headache </t>
  </si>
  <si>
    <t>to support clinical research training in headache. This award aims to recognize the importance of good clinical research and to encourage young investigators in clinical studies.</t>
  </si>
  <si>
    <t>$130,000 USD---55,000 per year for two years, plus a $10,000 per year stipend to support education and research-related costs for a total of $130,000</t>
  </si>
  <si>
    <t>be an AAN and IHS member . . . who has completed residency or a PhD no more than 5 years prior to the beginning of this award.</t>
  </si>
  <si>
    <t>Clinical Research Training Scholarship in Neuromuscular Disease</t>
  </si>
  <si>
    <t>to support clinical research training in neuromuscular disease. This award aims to recognize the importance of good clinical research and to encourage young investigators in clinical studies.</t>
  </si>
  <si>
    <t>$130,000 USD---55,000 per year for two years, plus a $10,000 per year stipend to support education and research-related costs for a total of $130,001</t>
  </si>
  <si>
    <t>be an AAN member. . . who has completed residency or a PhD no more than 5 years prior to the beginning of this award.</t>
  </si>
  <si>
    <t>American Brain Tumor Association</t>
  </si>
  <si>
    <t>ABTA Basic Research Fellowship Program</t>
  </si>
  <si>
    <t>14 Nov 2018 LOI, 13 Mar 2019 Application</t>
  </si>
  <si>
    <t xml:space="preserve">ABTA Basic Research Fellowships provide support for basic research projects that have significant potential to advance our understanding of the causes, effects, diagnosis and treatment of brain tumors. Studies focusing on quality of life or survivorship issues are not appropriate for this research focus area. This funding mechanism is appropriate for both basic and clinical fellows conducting laboratory or field-based research projects. The research
proposed should not be defined as clinical research, or research for which an investigator directly interacts with human subjects/patients. </t>
  </si>
  <si>
    <t>PhDs must be no more than 4 years post-completion of his/her doctoral degree at the
time of full application submission;  MDs must be no more than 4 years post-residency training at the time of full application
submission</t>
  </si>
  <si>
    <t>American Federation for Aging Research</t>
  </si>
  <si>
    <t>AFAR Research Grants for Junior Faculty</t>
  </si>
  <si>
    <r>
      <t>The major goal of this program is to assist in the development of the careers of junior investigators committed to pursuing careers in the field of aging research. AFAR supports research projects concerned with understanding the basic mechanisms of aging. Projects investigating age-related diseases are also supported, especially if approached from the point of view of how basic aging processes may lead to these outcomes. Projects concerning mechanisms underlying common geriatric functional disorders are also encouraged, as long as these include connections to </t>
    </r>
    <r>
      <rPr>
        <u/>
        <sz val="12"/>
        <color rgb="FF000000"/>
        <rFont val="Arial"/>
        <family val="2"/>
      </rPr>
      <t>fundamental problems in the biology of aging</t>
    </r>
    <r>
      <rPr>
        <sz val="12"/>
        <color rgb="FF000000"/>
        <rFont val="Arial"/>
        <family val="2"/>
      </rPr>
      <t>. Projects that deal strictly with clinical problems such as the diagnosis and treatment of disease, health outcomes, or the social context of aging are not eligible.</t>
    </r>
  </si>
  <si>
    <t> Up to 8% of funds may be budgeted for overhead or indirect costs (not to exceed $7,407).</t>
  </si>
  <si>
    <r>
      <t>The applicant must be an independent investigator with independent research space as described in </t>
    </r>
    <r>
      <rPr>
        <sz val="12"/>
        <color rgb="FF087DB5"/>
        <rFont val="Arial"/>
        <family val="2"/>
      </rPr>
      <t>a form completed by the Dean or Department Chair</t>
    </r>
    <r>
      <rPr>
        <sz val="12"/>
        <color rgb="FF000000"/>
        <rFont val="Arial"/>
        <family val="2"/>
      </rPr>
      <t>, and must be no more than 10 years beyond start of postdoctoral research training as of July 1, 2017. Exceptions to the ten year rule may be requested for unusual circumstances by emailing an NIH-style biosketch to AFAR at </t>
    </r>
    <r>
      <rPr>
        <sz val="12"/>
        <color rgb="FF087DB5"/>
        <rFont val="Arial"/>
        <family val="2"/>
      </rPr>
      <t>grants@afar.org</t>
    </r>
    <r>
      <rPr>
        <sz val="12"/>
        <color rgb="FF000000"/>
        <rFont val="Arial"/>
        <family val="2"/>
      </rPr>
      <t> at least one week prior to the deadline date.</t>
    </r>
  </si>
  <si>
    <t>New Investigator Awards in Alzheimer's Disease</t>
  </si>
  <si>
    <t>13 Apr 2019</t>
  </si>
  <si>
    <t>The major goal of this partnership program is to support important research in areas in which more scientific investigation is needed to improve the prevention, diagnosis, and treatment of Alzheimer's disease. The program also serves to encourage junior investigators in the United States and Israel to pursue research and academic careers in the neurosciences, and Alzheimer's disease and healthy brain aging in particular. The program will fund applications in basic, translational and clinical research related to Alzheimer’s disease and healthy brain aging. Research that shows high promise for translating basic biomedical knowledge to prevention or new treatments is of particular interest.</t>
  </si>
  <si>
    <t xml:space="preserve">$50,000USD   
It is anticipated that up to 3 grants of $50,000 each will be awarded in 2018, with the stipulation that 1:1 matching funds are contributed by the applicant's institution, bringing the total award amount to $100,000. Up to 8% of funds may be budgeted for overhead or indirect costs (not to exceed $3,704). Indirect cost on the matching funds (minimum of $46,296 in direct cost) is not required. </t>
  </si>
  <si>
    <t>independent research space as described in the Institutional Commitment Form completed by the Dean or Department Chair, and must be no more than 10 years beyond start of postdoctoral research training as of July 1, 2017</t>
  </si>
  <si>
    <t>2018: 138 LOIs and 35 invited to submit a full application for up to ten awards</t>
  </si>
  <si>
    <t>Irene Diamond Fund/AFAR Postdoctoral Transition Awards in Aging</t>
  </si>
  <si>
    <t>21 Jan 2019</t>
  </si>
  <si>
    <t>The purpose of this program is to facilitate the development of junior faculty members who have training and expertise in translational aging research as described below.
Translational research, in the broadest sense, is defined here as a systematic effort to convert basic research knowledge into practical applications to improve human health and well-being. This program will prioritize Type 1 translational aging research, i.e. research focused on basic aging discoveries that have a clearly articulated pathway towards clinical relevance to the health and well-being of older adults. These may include proof of concept studies or small scale studies related to new diagnostic, treatment or preventive modalities related to aging-relevant biology. Type 2 translational research, such as projects that are strictly clinical in nature, are not eligible.</t>
  </si>
  <si>
    <t>seven two-year fellowships of $120,000</t>
  </si>
  <si>
    <t>senior postdoctoral fellows – those with at least 3 and not more than 6 years of prior postdoctoral training</t>
  </si>
  <si>
    <t>American Parkinson Disease Association</t>
  </si>
  <si>
    <t>Dr. George C. Cotzias Memorial Fellowship</t>
  </si>
  <si>
    <t>12 Mar 2019</t>
  </si>
  <si>
    <t>To assist promising young neurologist in establishing careers in research, teaching and patient service relevant to the problems, causes, prevention, diagnosis and treatment of Parkinson’s disease and related neurological movement disorders.</t>
  </si>
  <si>
    <t xml:space="preserve">$100,000USD   
One hundred thousand dollars will be awarded each year for salary and supporting research expenses for three consecutive years providing the required conditions are met to the satisfaction of the APDA Scientific Advisory Board, and the APDA Board of Directors. </t>
  </si>
  <si>
    <t>Indirect costs are not allowed.</t>
  </si>
  <si>
    <t xml:space="preserve">The applicant should be no more than 6 years beyond completion of their clinical training at the time of submission and must be sponsored by a non-profit institution in the U.S. or its territories. The applicant must be a physician and a U.S. citizen or a permanent resident of the U.S. who is completing, or has completed, training in a clinical discipline concerned with disorders of the nervous system (i.e. medical neurology, child neurology, neurosurgery, neuropathology). The applicant should be an instructor or assistant professor and demonstrate a clear commitment to the goals described above. </t>
  </si>
  <si>
    <t>Association for Frontotemporal Degeneration</t>
  </si>
  <si>
    <t>AFTD Clinical Research Pilot Grants</t>
  </si>
  <si>
    <t>07 Sep 2019</t>
  </si>
  <si>
    <t>provide seed funding for innovative research projects in the preliminary stages of development with the potential to address the unmet medical needs of frontotemporal degeneration (FTD). The FTD disorders include: behavioral variant FTD, primary progressive aphasia, progressive supranuclear palsy, corticobasal syndrome, and FTD-ALS/MND.</t>
  </si>
  <si>
    <t>direct costs only are supported</t>
  </si>
  <si>
    <t>New or early-stage investigators/faculty in the process of establishing an independent research program are invited to apply. (see NIH criteria for early-stage investigator); Principal investigators cannot be postdoctoral fellows unless confirmation is provided of a faculty appointment that will start within the first 3 months of the grant term (March 2018).</t>
  </si>
  <si>
    <t>AFTD postdoctoral fellowship</t>
  </si>
  <si>
    <t>30 Nov 2018 LOI, 25 Jan 2019 Application</t>
  </si>
  <si>
    <t>program provides funding for the next generation of FTD researchers. By supporting talented young investigators during this critical phase of their scientific training, AFTD aims to inspire a long-standing commitment to FTD research.</t>
  </si>
  <si>
    <t>$110,000 for two years</t>
  </si>
  <si>
    <t>Applicants must be entering the first, second, or third year of a postdoctoral appointment by the award start date and this appointment must continue through the entire 2-year funding period.</t>
  </si>
  <si>
    <t>AFTD Basic Science Pilot Grants</t>
  </si>
  <si>
    <t>07 Sep 2018 Fall, 01 Mar 2019 Spring</t>
  </si>
  <si>
    <t>provide seed funding for innovative research projects that expand our understanding of the biology or pathophysiology of frontotemporal degeneration (FTD). The FTD disorders include: behavioral variant FTD, primary progressive aphasia, progressive supranuclear palsy, corticobasal syndrome, and FTD-ALS/MND.</t>
  </si>
  <si>
    <t>BrightFocus Foundation</t>
  </si>
  <si>
    <t>Alzheimer's Disease Research Postdoctoral Fellowship Award</t>
  </si>
  <si>
    <t>02 Oct 2019</t>
  </si>
  <si>
    <t>Postdoctoral fellowship awards are intended for young researchers in their final stages of mentored training. These awards fund projects in an established laboratory that will serve as the basis for the applicant's own independent research career.</t>
  </si>
  <si>
    <t xml:space="preserve"> Upper  $300,000USD   
Award Amount: $300,000 
Duration: 3 years</t>
  </si>
  <si>
    <t>Cerebral Palsy Alliance</t>
  </si>
  <si>
    <t>31 Aug 2019</t>
  </si>
  <si>
    <t>The Career Development Grants are to be used by the award recipient for any of the activities as listed below to assist in the recipient’s career pursuits including: Fellowships or PhD scholarships; travel associated with conducting research or presenting research findings; presenting or attending a relevant research conference; employment of research personnel to support the recipient’s research project; the purchase of research materials and consumables related to the recipient’s research project.</t>
  </si>
  <si>
    <t xml:space="preserve">Upper  $250,000AUD </t>
  </si>
  <si>
    <t xml:space="preserve">The Foundation will accept applications from individuals, groups of researchers, committees or project-focused foundations. Chief investigators must be employed through an Institution e.g. Hospital, University, Institute
</t>
  </si>
  <si>
    <t>Chan Zuckerberg Initiative, Neurodegeneration Challenge Network</t>
  </si>
  <si>
    <t>CZI Ben Barres Early Career Acceleration Award</t>
  </si>
  <si>
    <t>15 April 2019</t>
  </si>
  <si>
    <t>five-year investigator grants for early career academic investigators, with an emphasis on those who are new to the field of neurodegeneration. We seek to empower early career investigators to pursue bold ideas and to take risks within a supportive and collaborative environment. Awardees will benefit from mentorship support, as well as professional development, training and networking opportunities, and practical career guidance to help them navigate this early stage of their careers.</t>
  </si>
  <si>
    <t>$2,500,000 over five years</t>
  </si>
  <si>
    <t xml:space="preserve">Applicants should be in their faculty role for at least two years but not more than six years at the time of application, i.e. have started a first independent position between April 2012 and April 2016. </t>
  </si>
  <si>
    <t>Child Neurology Foundation</t>
  </si>
  <si>
    <t>Child Neurology PERF Scientific Grant</t>
  </si>
  <si>
    <t>01 Apr 2019</t>
  </si>
  <si>
    <t>supports clinical or basic science research by a child neurologist or developmental pediatrician early in his/her academic career.</t>
  </si>
  <si>
    <t>$100,000 grant of $50,000 per year for two years</t>
  </si>
  <si>
    <t>The applicant completed training in child neurology or neurodevelopment disabilities in an ACGME-approved program no more than seven years prior to application.
The applicant is a legal resident of the United States or Canada
The applicant is a Junior or Active member of the Child Neurology Society.
Applicants with current or approved pending NIH funding will be excluded. No NIH grant is allowed, other than an institutional (i.e. K12, T32) or training grant (i.e. NRSA).</t>
  </si>
  <si>
    <t>Child Neurology Shields Grant</t>
  </si>
  <si>
    <t>supports translational or clinical research by a child neurologist or developmental pediatrician early in his/her academic career.</t>
  </si>
  <si>
    <t>The applicant must be a junior faculty member who has developed clinical research skills and has a plan for further development of that research or has basic science research skills related to child neurology and who has a plan to translate the new knowledge into clinical care for children with neurologic diseases.
The Shields Grant must have a clinical research /patient care component.
The applicant is a legal resident of the United States or Canada
The applicant is a Junior or Active member of the Child Neurology Society.
Candidates are NOT disqualified if they have received NIH funding.</t>
  </si>
  <si>
    <t>Citizens United for Research in Epilepsy</t>
  </si>
  <si>
    <t>CURE Taking Flight Award</t>
  </si>
  <si>
    <t>08 Jan 2019 LOI, 28 March 2019 Application</t>
  </si>
  <si>
    <t>CURE seeks to promote the careers of young investigators to allow them to develop a research focus independent of their mentor(s). Researchers may propose basic or clinicalstudies, but this award mechanism is not intended to support clinical trials. Research that involves collaboration and a multidisciplinary approach is desirable. Applicant will be required to discuss how this avenue of research is independent from his or her mentor’s research, and will lead him or her to a path of independent epilepsy research. We encourage studies that will provide new directions for epilepsy therapy, prevention and, ultimately, a cure and that will allow applicants to collect the data necessary to support a National Institutes of Health grant application.</t>
  </si>
  <si>
    <t>$100,000 for one year</t>
  </si>
  <si>
    <t>These awards will be provided for senior postdoctoral fellows who have a minimum of 3 years postdoctoral experience, clinical fellows who are Neurology Residents in their Neurology training who are considering Epilepsy Fellowships, or newly appointed faculty within one year of having completed postdoctoral training.  Individuals from any country are eligible to apply; you do not have to be a US citizen or working in the US to apply for this award. </t>
  </si>
  <si>
    <t>Conrad N. Hilton Foundation</t>
  </si>
  <si>
    <t xml:space="preserve">Bridging Grants for Physician Scientists (BGPS) </t>
  </si>
  <si>
    <t>November 14, 2016</t>
  </si>
  <si>
    <t>Recognizing the declining participation of physicians engaged in academic biomedical research and the critical need to support physician scientists conducting research on MS, the Foundation is launching a competition to provide bridging awards for physician scientists transitioning from late postdoctoral training to their first early faculty positions at academic health centers or equivalent institutions. Ultimately, the program’s goal is to help establish the research careers of junior-level physician-scientists working on MS.</t>
  </si>
  <si>
    <t>$620,000 over five years</t>
  </si>
  <si>
    <t>the ideal candidate must have at least two years or more of postdoctoral experience, be two years away from becoming an independent investigator,
have at least one first author or shared first author paper on work considered innovative or impactful, and have a significant publication record.</t>
  </si>
  <si>
    <t>made two awards in 2017</t>
  </si>
  <si>
    <t>Pilot Innovator Grants</t>
  </si>
  <si>
    <t xml:space="preserve">Recognizing that the funding environment for investigators at the beginning of their careers continues to present challenges, the Foundation is launching a competition that will provide young investigators pilot grants to explore new lines of research. The Foundation has a particular interest in progressive MS, both Primary Progressive MS and Secondary Progressive MS. The Foundation is interested in exploring mechanisms behind disease progression, finding biomarkers for progression, and potential new therapeutic targets. </t>
  </si>
  <si>
    <t>$60,000-$120,000 over one or two years</t>
  </si>
  <si>
    <t>be within 15 years of receiving their most recent doctoral level graduate degree</t>
  </si>
  <si>
    <t>Cure SMA</t>
  </si>
  <si>
    <t>Basic Research Postdoctoral Fellowship</t>
  </si>
  <si>
    <t xml:space="preserve">Cure SMA wants to encourage applications on novel research that will enhance our understanding of SMA disease pathology at the molecular, cellular, and biochemical level; generate key reagents and tools to facilitate drug development and clinical trials; and identify new therapeutic strategies for SMA, in particular combination approaches. </t>
  </si>
  <si>
    <t>Upper  $200,000USD  Lower  $100,000USD</t>
  </si>
  <si>
    <t>Applications will be accepted from either principal investigators or post-doctoral fellows</t>
  </si>
  <si>
    <t>Dystonia Medical Research Foundation</t>
  </si>
  <si>
    <t>Clinical Fellowship Training Program</t>
  </si>
  <si>
    <t>15 Dec 2018</t>
  </si>
  <si>
    <t xml:space="preserve">The Foundation (DMRF) is pleased to offer one-year clinical fellowships to support the training of exceptionally qualified physicians in preparation for their clinical and/or research career in movement disorders with emphasis on dystonia and a special competence in use of botulinum toxins. 
The fellowship should focus on training in both the clinical evaluation and care of patients with dystonia and the conduct of clinical research on dystonia. The training must be patient-oriented and include hands-on experience in clinics as well as participation in professional meetings and workshops. Involvement in the activities of the Dystonia Coalition and participation in courses related to dystonia at major neurological meetings will also be expected. </t>
  </si>
  <si>
    <t>$75,000USD   
Each fellow will receive a stipend in the amount of $75,000 per year. Up to 10% ($7,500) of the award may be used by the fellow for research expenses and travel to scientific and clinical meetings. No institutional indirect cost is allowed. The fellowship is for only one year and is not renewable.</t>
  </si>
  <si>
    <t>none</t>
  </si>
  <si>
    <t xml:space="preserve">Applicants must be board certified or board eligible in neurology, have completed a neurology residency, hold a license to practice medicine in the United States, and intend to practice in the US upon the completion of their fellowship. 
</t>
  </si>
  <si>
    <t>The 5-year historical acceptance rate for research proposals to Cure SMA is 28%</t>
  </si>
  <si>
    <t>Epilepsy Foundation</t>
  </si>
  <si>
    <t>Susan S. Spencer Clinical Research Training Fellowship in Epilepsy</t>
  </si>
  <si>
    <t>$55,000/year for two years, in addition to $10,000 per year for tuition</t>
  </si>
  <si>
    <t>Esther A. &amp; Joseph Klingenstein Fund</t>
  </si>
  <si>
    <t>Klingenstein-Simons Fellowship Awards in the Neurosciences</t>
  </si>
  <si>
    <t>15 February 2019</t>
  </si>
  <si>
    <t>The Klingenstein-Simons Fellowship Awards in the Neurosciences supports, in the early stages of their careers, young investigators engaged in basic or clinical research that may lead to a better understanding of neurological and psychiatric disorders.
The Klingenstein Fund and the Simons Foundation recognize that to accomplish this goal it is necessary to encourage a variety of new approaches. Several areas within the neurosciences are of particular interest:
Cellular and molecular neuroscience—Studies of the mechanisms of neuronal excitability and development, and of the genetic basis of behavior.
Neural systems—Studies of the integrative function of the nervous system.
Clinical research—Studies designed to improve the prevention, diagnosis, treatment and our understanding of the causes of neurological and psychiatric disorders.</t>
  </si>
  <si>
    <t>$225,000 over three years</t>
  </si>
  <si>
    <t>The candidate must be an independent investigator at a university or medical center and be within 4 years of completing postdoctoral training and the start of his/her first tenure track appointment (between July 1, 2013 and July 1, 2017).</t>
  </si>
  <si>
    <t>GBS|CIDP Foundation International</t>
  </si>
  <si>
    <t>Benson Clinical Research Fellowship</t>
  </si>
  <si>
    <t>1 August 2019 LOI, 15 Sep 2019 Application</t>
  </si>
  <si>
    <t>The aim of the scheme is to provide funds (up to $150k per year for three years) to enable clinicians or non-clinical scientists in training or having recently completed training to engage in a substantial research project in the field of inflammatory neuropathy at a Centre or Centres of Excellence or an Institution approved by the committee. Preference will be given to candidates who intend to pursue a long-term career in this field.</t>
  </si>
  <si>
    <t>$450,000 over three years</t>
  </si>
  <si>
    <t xml:space="preserve">
2017: received ~160 applications and made 12 awards;
</t>
  </si>
  <si>
    <t>Hereditary Disease Foundation</t>
  </si>
  <si>
    <t>Postdoctoral Fellowships</t>
  </si>
  <si>
    <t>1 February 2019 LOI, 15 Apr 2019 Application</t>
  </si>
  <si>
    <t>to  cultivate interest in Huntington’s disease research by bright young scientists. Fellowships are granted to those who possess imagination, rigor, creativity and spirit to push forward toward a cure for HD and ensure that these learning can be applied to other brain diseases.</t>
  </si>
  <si>
    <t>follow NIH Guidelines for Postdoctoral Trainees</t>
  </si>
  <si>
    <t>International Rett Syndrome Foundation (IRSF)</t>
  </si>
  <si>
    <t>Mentored Training Fellowship Program</t>
  </si>
  <si>
    <t>25 May 2019  LOI, 25 Jul 2019 Application</t>
  </si>
  <si>
    <t>Rettsyndrome.org announces the availability of Mentored Training Fellowships to support scientists early in their career to in both basic and clinical research in the field of Rett syndrome so that they become successful, independent basic research scientists and clinical investigators.  The two year Mentored Training fellowships are designed to assist post-doctoral and clinical scientist researcher in training to establish careers in fields relevant to Rett syndrome research.  The Fellowship applicant is considered the Principal Investigator (PI) for the application, and is required to identify a sponsoring mentor.</t>
  </si>
  <si>
    <t>post-doctoral and clinical scientist researcher in training</t>
  </si>
  <si>
    <t>Lundbeck Foundation</t>
  </si>
  <si>
    <t>Clinical Research Training Fellowship in Epilepsy</t>
  </si>
  <si>
    <t>Clinical Research Training Fellowship in Parkinson's Disease</t>
  </si>
  <si>
    <t>Massachusetts Alzheimer’s Disease Research Center</t>
  </si>
  <si>
    <t>Pilot Projects on Alzheimer's disease and related dementias</t>
  </si>
  <si>
    <t>December 28, 2016</t>
  </si>
  <si>
    <t>The Call is open to investigators from within the Harvard community – including the Harvard-affiliated hospitals and institutions -- with priority given first to junior investigators, then to senior investigators who are new to AD and related dementias research and finally, to established investigators with a new line of such research that lacks funding.</t>
  </si>
  <si>
    <t xml:space="preserve"> Negotiated after awarded </t>
  </si>
  <si>
    <t>priority given first to junior investigators, then to senior investigators who are new to AD and related dementias research and finally, to established investigators with a new line of such research that lacks funding.</t>
  </si>
  <si>
    <t>Massachusetts General Hospital Clinical Fellowship in Dementia</t>
  </si>
  <si>
    <t>1 July 2019</t>
  </si>
  <si>
    <t>The goal of the non-degree program is to introduce exceptionally-qualified individuals to the successes and demands of a clinical career in dementia and related neurodegenerative diseases, and to provide an unparalleled foundation for potential leadership roles in academic medicine, industry or related fields.</t>
  </si>
  <si>
    <t xml:space="preserve">Candidates must possess at least an MD or a foreign-equivalent basic medical degree (e.g., MBBS) and have successfully completed a recognized residency training program in neurology or a related field. </t>
  </si>
  <si>
    <t>McKnight Endowment Fund for Neuroscience</t>
  </si>
  <si>
    <t>McKnight Scholar Awards</t>
  </si>
  <si>
    <t>07 Jan 2019</t>
  </si>
  <si>
    <t>These awards were established to encourage emerging neuroscientists to focus on disorders of learning and memory. Applicants for the McKnight Scholar Awards must demonstrate interest in solving important problems in relevant areas of neuroscience, including the translation of basic research to clinical neuroscience. Awards are given to exceptional young scientists who are in the early stages of establishing an independent laboratory and research career. Traditionally, successful candidates have held faculty positions for at least one year.</t>
  </si>
  <si>
    <t xml:space="preserve">No more than four years of experience in an independent/tenure-track faculty position </t>
  </si>
  <si>
    <t>McKnight Memory and Cognitive Disorders Awards</t>
  </si>
  <si>
    <t>26 Mar 2019 (LOI) 10 Sep 2019 (Full Proposal)</t>
  </si>
  <si>
    <t xml:space="preserve">The McKnight Endowment Fund for Neuroscience supports innovative research designed to bring science closer to the day when diseases of the brain can be accurately diagnosed, prevented, and treated. To this end, the McKnight Memory and Cognitive Disorders Award assists scientists working to apply the knowledge achieved through basic research to human brain disorders that affect memory or cognition. 
We are interested in proposals that address memory or cognition under normal and pathological conditions. This includes proposals that address mechanisms of memory or cognition at the synaptic, cellular, molecular, genetic or behavioral level in animals, including humans.We are particularly interested in proposals that incorporate fundamentally new approaches, as well as those that involve human experimentation. Collaborative and cross-disciplinary applications are encouraged. 
Projects restricted to the creation of conventional mouse knockouts in candidate disease genes identified by association studies, or to broadly overexpress those genes, are discouraged. In addition, projects to perform genetic interaction screens on disease genes in model organisms (yeast, worm, fly, fish) will not be considered, unless the project includes substantive specific aims that investigate the disease relevance of any new genes discovered in human or mammalian model systems. </t>
  </si>
  <si>
    <t>$300,000USD
Up to four awards are made annually, each providing $100,000 per year for three years.</t>
  </si>
  <si>
    <t xml:space="preserve">Investigators who are conducting research at institutions within the United States are invited to apply. Full-time appointment at the rank of Assistant, Associate, or Professor ranks. Titles such as Research Assistant Professor, Adjunct Assistant Professor, Assistant Professor Research Track, Visiting Professor or Instructor are not eligible. Applicants may not be employees of the Howard Hughes Medical Institute or scientists within the intramural program of the National Institutes of Health. Applicants may not hold another McKnight Award that would overlap with the Memory and Cognitive Disorders Award. </t>
  </si>
  <si>
    <t>McKnight Brain Research Foundation</t>
  </si>
  <si>
    <t>McKnight Clinical Translational Research Scholarship in Cognitive Aging and Age Related Memory Loss</t>
  </si>
  <si>
    <t>October 1, 2017</t>
  </si>
  <si>
    <t>This award aims to encourage young investigators in clinical studies relevant to age related memory loss. The award also recognizes the importance of rigorous training in clinical research, and encourages young investigators in seeking opportunities to establish future careers in the area of human cognitive aging.</t>
  </si>
  <si>
    <t>$65,000 per year for two years, plus a $10,000 per year stipend to support education and research-related costs for a total of $150,00</t>
  </si>
  <si>
    <t>completed residency or a PhD degree no more than 5 years prior to the beginning of this award</t>
  </si>
  <si>
    <t>Muscular Dystrophy Association</t>
  </si>
  <si>
    <t>Discovery Research Development Grants</t>
  </si>
  <si>
    <t>01 Dec 2018 LOI, 31 Jan 2019 Application</t>
  </si>
  <si>
    <t xml:space="preserve">Applicants are strongly encouraged to submit hypothesis-driven applications on innovative research with the following elements in mind:
Applications should directly relate to a disease in MDA’s program
Applications should focus on accelerating therapy development for the disease(s) in question. Such projects may include:
        New target identification
        Target validation
        Screening for new therapeutic molecules that hit validated targets
        Addressing a need of the neuromuscular research field (e.g., developing a novel animal or cell model of the disease, developing new technologies)
        Clinical research projects which fit the budget restraint of this program (however, clinical trials should be submitted either through the MVP program or HCTG program - see below under Clinical Research)
    MDA is also seeking applications that may result in new understanding of disease etiology and pathogenesis in neuromuscular disorders where these are not well understood
    Successful applications will include a training plan which details how the applicant will receive the necessary training and mentorship to transition to an independent research career
</t>
  </si>
  <si>
    <t xml:space="preserve">Upper $210,000---Research development grant awards are for one, two or three years at a maximum level of $70,000 per year including indirect costs. </t>
  </si>
  <si>
    <t>Have a minimum of 18 months of post-degree (Ph.D or M.D.) research laboratory training at the time of application
Be no more than 60 months from receiving their most recent advanced degree (e.g. Ph.D, M.D. or equivalent); and in the case of M.D., Ph.D. applicants on a variable career path, you will need to consult with MDA to discuss your eligibility.</t>
  </si>
  <si>
    <t>Clinical Research Training Grants</t>
  </si>
  <si>
    <t xml:space="preserve">    Patient-oriented research conducted with human subjects
    Translational research specifically designed to develop treatments or enhance diagnosis of neurological disease
    Areas of research could include:
        Epidemiologic or behavioral studies
        Clinical trials
        Studies of disease mechanisms
        Development of new technologies
        Health services and outcomes research
        Disease-related studies not directly involving humans or human tissue are also encouraged if the primary goal is the development of therapies, diagnostic tests, or other tools to prevent or mitigate neurological diseases
</t>
  </si>
  <si>
    <t>Myositis Association</t>
  </si>
  <si>
    <t>Mentored Research Fellowship Application</t>
  </si>
  <si>
    <t>14 May 2019</t>
  </si>
  <si>
    <t>A competitive candidate will be an early stage clinical or basic investigator that has demonstrated commitment to the field of myositis or related fields. The research environment, quality of research project, career development plan and mentor are all equally weighted in the funding decision. Applicants must also convey a clear path to research independence.</t>
  </si>
  <si>
    <t>$50,000/year for two years</t>
  </si>
  <si>
    <t>1) clinical/research fellow (post-residency training) with the award allowing them an opportunity to perform myositis research prior to an independent faculty position. 2) post- doctoral fellow with a clear commitment to myositis research and a path to an independent position. 3) Junior faculty within three years of their independent position as a means of freeing up clinical responsibilities to perform myositis research under the guidance of a mentor.</t>
  </si>
  <si>
    <t>Myotonic Dystrophy Association</t>
  </si>
  <si>
    <t>Ph.D. Trainee and Postdoctoral Research Fellowships in Myotonic Dystrophy</t>
  </si>
  <si>
    <t>03 Sep 2019</t>
  </si>
  <si>
    <t xml:space="preserve">Projects can address problems in basic, translational or clinical research in myotonic dystrophy. Trainees working in academia, research institutes or drug development companies are eligible. </t>
  </si>
  <si>
    <t xml:space="preserve">Upper  $105,000USD  Lower  $30,000USD   
Predoctoral Award: $55,000 for salary, benefits, travel and research support, paid over two years: 
- $30,000 will be paid promptly prior to activation date of the first year 
- Assuming the first year report is satisfactory, $25,000 will be paid at the beginning of the second program year. 
Postdoctoral Award: $105,000 for salary, benefits, travel and research support, paid over two years: 
- $55,000 will be paid promptly prior to activation date of the first year 
- Assuming the first year report is satisfactory, $50,000 will be paid at the beginning of the second program year. </t>
  </si>
  <si>
    <t>both Ph.D. candidates and postdoctoral fellows are now eligible for training support.</t>
  </si>
  <si>
    <t>National Ataxia Foundation</t>
  </si>
  <si>
    <t>01 Aug 2019 LOI, 01 Nov 2019 Application</t>
  </si>
  <si>
    <t>encourage young investigators to pursue a career in the field of any form of ataxia research.</t>
  </si>
  <si>
    <t>One-year grants* of $35,000</t>
  </si>
  <si>
    <t>candidates must have attained an MD or PhD degree, and have an appointment as a junior faculty member, senior post-doc or clinical fellow. Individuals at the Associate Professor level are not eligible. Clinicians must have finished their residency no more than five years prior to applying. PhDs must be no more than five years from end of the completion of their post-doc training.</t>
  </si>
  <si>
    <t>Young Investigator Award for SCA Research</t>
  </si>
  <si>
    <t>October 1, 2018 (LOI)</t>
  </si>
  <si>
    <t>The YI-SCA Award is available specifically for the study of spinocerebellar ataxias.</t>
  </si>
  <si>
    <t>$50,000 for one year.</t>
  </si>
  <si>
    <t>candidates must have attained an MD or PhD degree, and have an appointment as a junior faculty member</t>
  </si>
  <si>
    <t>Research Training Fellowship in Ataxia</t>
  </si>
  <si>
    <t>October 15, 2018 (LOI)</t>
  </si>
  <si>
    <t>National Multiple Sclerosis Society</t>
  </si>
  <si>
    <t>Career Transition Fellowship</t>
  </si>
  <si>
    <t>May 10 (preliminary application), August 16 (full application)</t>
  </si>
  <si>
    <t>Finding a way to stop MS, restore function and end MS forever will require a cadre of well-trained scientists engaged in MS-related research. The Society’s Career Transition Fellowship addresses this need by fostering the development and productivity of young scientists who have potential to make significant contributions to MS research and help ensure the future and stability of MS research.</t>
  </si>
  <si>
    <t>$550,000 over five years</t>
  </si>
  <si>
    <t>support a two-year period of advanced postdoctoral training in MS research and the first three years of research support in a new faculty appointment</t>
  </si>
  <si>
    <t xml:space="preserve">08 Aug 2019 (Pre-Application),15 Aug 2019 (Application) </t>
  </si>
  <si>
    <t>The Society seeks to attract and train promising young investigators and doctors into the field of MS by supporting the training of postdoctoral fellows in studies related to MS in its efforts to end MS forever. The Society supports fundamental as well as applied studies, non-clinical or clinical in nature, including projects in patient management, care and rehabilitation. 
The Society offers postdoctoral fellowship grants to unusually promising recipients of M.D., Ph.D. or equivalent degrees when it appears that the program of training to be supported by the grant will enhance the likelihood that the trainee will perform meaningful and independent research relevant to MS in the future, and obtain a suitable position which will enable them to do so.</t>
  </si>
  <si>
    <t>Training Grants and Fellowships: Clinician Scientist Development Awards</t>
  </si>
  <si>
    <t xml:space="preserve">9 Aug 2019 (Pre-Application),15 Aug 2019 (Application) </t>
  </si>
  <si>
    <t xml:space="preserve">Applicants may request up to three years of support. NMSS will provide a base salary for each year. The base salary will be dependent on the PGY level of the applicant. 
The Society will also provide $7,850 as an institutional allowance. The ABF will provide an additional $25,000 to supplement the base salary in each year. No additional funds for fringe benefits or indirect costs are allowed. </t>
  </si>
  <si>
    <t>https://www.nationalmssociety.org/For-Professionals/Researchers/Society-Funding/Training-Grants-and-Fellowships/Clinician-Scientist-Development-Awards</t>
  </si>
  <si>
    <t>Outstanding residency-level clinicians in MS clinical research are eligible for this award. 
Applicants must hold an M.D., D.O. or equivalent clinical degree from an accredited institution, and must be licensed to practice medicine in the United States. Applicants must be at the PGY4 or PGY5 stage of an accredited residency program in the United States at the time of application. Fellowships will initiate upon completion of residency training. 
There is no citizenship requirement; however, the individual applying for the award must be licensed to practice medicine in the United States at the time of application. 
« ​less</t>
  </si>
  <si>
    <t>National Multiple Sclerosis Soceity</t>
  </si>
  <si>
    <t>Multiple Sclerosis Clynical Care Physician Fellowship</t>
  </si>
  <si>
    <t>09 Jul 2019 LOI, 16 Jul 2019 Application</t>
  </si>
  <si>
    <t xml:space="preserve">The National Multiple Sclerosis Society offers a one year, post-residency MS clinical fellowship program designed to train board eligible/certified neurologists or physiatrists in specialized MS clinical care. 
This 12-month program for board eligible/certified neurologists or physiatrists provides fellows with the opportunity to perform new patient consultations and follow-up evaluations under the supervision of an MS specialist physician. Fellows will also participate in multidisciplinary team activities, lectures, and professional meetings, leading to the acquisition of skills and knowledge necessary to provide the highest quality of care for individuals with MS. </t>
  </si>
  <si>
    <t xml:space="preserve"> 
</t>
  </si>
  <si>
    <t>Applicants must meet the following criteria: 
- Hold a MD or DO degree (or equivalent) 
- Be licensed to practice medicine in the United States Residents who have or will have received training in neurology or physiatry in the United States, and who are in the PGY3 or PGY4 stage or beyond, are eligible to apply.</t>
  </si>
  <si>
    <t>New York Stem Cell Foundation</t>
  </si>
  <si>
    <t>Innovator Awards for Early Career Investigators in Neuroscience</t>
  </si>
  <si>
    <t>21 Feb 2019</t>
  </si>
  <si>
    <t>foster truly bold, innovative scientists with the potential to transform the field of neuroscience. Applicants are encouraged in the fundamental areas of developmental, cellular, cognitive, and translational neuroscience, broadly interpreted. Applicants need not be working in areas related to stem cells.</t>
  </si>
  <si>
    <t>Upper  $1,500,000USD   
The award provides $1.5M USD over 5 years</t>
  </si>
  <si>
    <t>• Have completed one or more of the following degrees: MD, PhD, DPhil
• Be within 5 years of starting a faculty (professorship) or comparable position on June 1, 2017
• Have demonstrated ability to independently supervise staff and research
• Have a publication record containing articles that are innovative and high impact</t>
  </si>
  <si>
    <t xml:space="preserve">Neurofibromatosis Therapeutic Acceleration Program (NTAP) </t>
  </si>
  <si>
    <t>The Francis S. Collins Scholars Program in Neurofibromatosis Clinical and Translational Research</t>
  </si>
  <si>
    <t>15 March 2019</t>
  </si>
  <si>
    <t>The Francis S. Collins Scholars Program in Neurofibromatosis Clinical and Translational Research will create a community of exceptionally well-trained clinician scientists who will be leaders in neurofibromatosis type 1 (NF1) research and clinical care.
Explicitly designed to attract talent of the highest order to the field of NF1 and to foster life-long commitment to this syndrome, the Program will invest in its Scholars by providing formal training in the discipline of clinical translational science, the protected time to develop the skills appropriate for their research, exposure to translational research programs in government, academic, and industry environments and training in the care of patients with NF1.
Collins Scholars, who will be in the last stages of their post-doctoral training or in the first seven years of a faculty appointment, will be selected based on their past accomplishments, their ability to explore new ideas, their commitment to patient-centered research and their potential to be leaders in the field of NF1. Applicants must demonstrate a strong prior interest in NF1 or be able to clearly explain why they would like to work in this field moving forward.
The Program will provide salary support for the Collins Scholars, stipends for research costs, tuition for relevant coursework, travel costs for scientific meetings and mentor stipends. The Program period is two -three years in order to allow sufficient time to develop both clinical experience in NF1 as well as the skill set required for clinical-translational research. People around the world who are interested in NF1 are encouraged to apply. The only requirements are those listed above and that the applicant choose to work at sites that have the necessary clinical and research resources, including appropriate mentorship for clinical and research training in NF1. Mentors will receive coaching to maximize their effectiveness as educators and role models for the Collins Scholars.
The Scholars Program is named in honor of Dr. Francis S. Collins, who as an exemplary physician-scientist led the team that discovered the NF1 gene in 1990. This discovery has informed virtually all subsequent clinical-translational NF1 research. In addition to this work, Dr. Collins, as Director of the National Institutes of Health and former Director of the National Human Genome Research Institute, has been at the forefront of advancing translational science. His leadership helped to establish the National Center for Advancing Translational Sciences (NCATS) and Brain Research through Advancing Innovative Neurotechnologies (BRAIN). This award is named to honor Dr. Collins’s contribution of to NF1 in particular and to clinical-translational science in general. It is our hope and belief that the Francis S. Collins Scholars Program in Neurofibromatosis Clinical and Translational Research will create a group of outstanding clinician-scientists who, motivated by their work with patients who have NF1, mentored by today’s leaders in the field, and taught how to conduct rigorous clinical-translational research, will revolutionize the field of NF1.</t>
  </si>
  <si>
    <t>The program will support clinician scientists in their last stage of post-doctoral training or in their first seven (7) years of faculty appointment, providing them with funding and resources that include:
Full salary support
Training in the care of NF1 patients
Tuition support and formal training in clinical translational science
Participation in collaborative translational research programs with government, academic and industry partners
Stipends for research costs
Travel costs for scientific meetings
High level mentoring support</t>
  </si>
  <si>
    <t>does not specify</t>
  </si>
  <si>
    <t>Hold a health-professional degree that permits patient care.
Commit a minimum of 75% and up to 100% of professional effort to the program for a minimum of two years and a maximum of three years.
Be in the last stages of post-doctoral training or a junior faculty member within seven years of the first faculty appointment.
Have a commitment to patient focused research in the field of NF1. A redirection in focus from non-NF1 research to NF1-focused research is welcomed, but must be explained by the candidate and mentors.
Demonstrate prior research commitment and accomplishments.
Have a mentorship team that includes research, clinical and career mentorship (these roles can be filled by up to three people) with commitment to the candidate’s training, expertise in the research skill set proposed in the application and in the clinical management of NF1.
Agree to meet all of the requirements of the Francis S.  Collins Scholars Program in Neurofibromatosis Clinical and Translational Research, including participation in all required Collins Scholars meetings and activities.
The program was launched in 2014 and seven Scholars have been inducted into the program since then.
Applications are solicited annually.
For further information about the program, please see Collins Scholar Application Guidelines and Instructions and the document on the sidebar.</t>
  </si>
  <si>
    <t>One Mind</t>
  </si>
  <si>
    <t>Rising Star Awards</t>
  </si>
  <si>
    <t>May 15, 2019</t>
  </si>
  <si>
    <t>The overarching goal is to award promising, early career investigators an opportunity to enhance or accelerate research on major neuropsychiatric disorders, such as anxiety, addiction, bipolar disorder, depression, post traumatic stress, schizophrenia, and traumatic brain injury.</t>
  </si>
  <si>
    <t>$250,000 over three years</t>
  </si>
  <si>
    <t>candidates should be within 10 years of their initial
independent appointment.</t>
  </si>
  <si>
    <t>2018: Gave out 3 awards. 1 for each of 3 funding mechanisms. The odds of getting funded for the Janssen grant in particular were very low (~2%).  The collaborative award and the bipolar research award were new this year and  less competitive (~15%).</t>
  </si>
  <si>
    <t>Parkinson's Disease Foundation</t>
  </si>
  <si>
    <t>Stanley Fahn Junior Faculty Award</t>
  </si>
  <si>
    <t>19 Nov 2018 LOI, 19 Feb 2019 Application</t>
  </si>
  <si>
    <t>The award acts as a bridge to ensure that promising early career scientists stay in the field of Parkinson’s research and help us solve, treat and end the disease. The impetus behind the award is to stem the loss of talent from Parkinson’s research. In today’s funding environment, as young scientists navigate the path from mentored to independent research, they face a “valley of death,” between their scientific potential and the funding they need to make it happen.</t>
  </si>
  <si>
    <t>Junior faculty members possessing a Ph.D., M.D. or equivalent are eligible to apply. Applicants must generally meet the NIH definition of a "new investigator."  PDF anticipates the typical applicant will hold an assistant professor level position with up to several years of experience. Earlier stage faculty and those with more experience will be considered provided that the above eligibility criteria are met.</t>
  </si>
  <si>
    <t>Postdoctoral Fellowships for Basic Scientists</t>
  </si>
  <si>
    <t>12 March 2019</t>
  </si>
  <si>
    <t>The Postdoctoral Fellowships for Basic Scientists are two-year fellowships for young scientists, fresh from their Ph.D. training, to study at major research institutions. </t>
  </si>
  <si>
    <t>The applicant must be within five years of receiving his or her Ph.D. at the time the award starts (Monday, June 1), and must identify an individual who will serve as his or her mentor and supervisor of the research. </t>
  </si>
  <si>
    <t>2017: received 48 LOIs; invited 30% to full application; will make three awards</t>
  </si>
  <si>
    <t>Postdoctoral Fellowships for Clinical Neurologists</t>
  </si>
  <si>
    <t>For young clinicians who have completed their neurology residency and are seeking clinical research experience, </t>
  </si>
  <si>
    <t>$120,000 for two years</t>
  </si>
  <si>
    <t>Applicants seeking a Postdoctoral Fellowship for Neurologists must possess a M.D. or equivalent and be within three years of having completed a residency in neurology at the time the award starts (Monday, June 1). Applicants may not have their own lab  and must identify an individual who will serve as his or her mentor and supervisor of their research. </t>
  </si>
  <si>
    <t>Pediatric Epilepsy Research Foundation</t>
  </si>
  <si>
    <t>Simons Foundation Autism Research Initiative</t>
  </si>
  <si>
    <t>Bridge to Independence Award</t>
  </si>
  <si>
    <t>06 Aug 2018 LOI, 01 December 2018 Application</t>
  </si>
  <si>
    <t xml:space="preserve">Grants awarded through the Bridge to Independence Award program are intended to invest in the next generation of top autism investigators by identifying talented early-career scientists interested in autism research and facilitating their transition to an independent research career. This request for applications (RFA) is aimed at senior postdoctoral fellows who intend to seek tenure-track faculty positions during the 2016–17 academic year. </t>
  </si>
  <si>
    <t>Applicants must have fewer than eight (8) years of postdoctoral or otherwise mentored training since receiving their Ph.D. or M.D.</t>
  </si>
  <si>
    <t>7 awards in 2017</t>
  </si>
  <si>
    <t>Sontag Foundation</t>
  </si>
  <si>
    <t xml:space="preserve">Distinguished Scientist Award (DSA) </t>
  </si>
  <si>
    <t>14 Mar 2019</t>
  </si>
  <si>
    <t xml:space="preserve">Recipients of the award are inspired individuals with projects that show potential to generate new knowledge relating to causes, cure or treatment of primary brain tumors/brain cancer. </t>
  </si>
  <si>
    <t>$600,000 in funding over a four-year period</t>
  </si>
  <si>
    <t>up to 15% of the award to support institutional overhead</t>
  </si>
  <si>
    <t>applicants must hold their first independent full-time faculty appointment at the level of assistant professor, independent researcher or equivalent position</t>
  </si>
  <si>
    <t>St. Baldrick's Foundation</t>
  </si>
  <si>
    <t>Scholar (Career Development) Awards</t>
  </si>
  <si>
    <t>31 Jan 2019 LOI, 31 Mar 2019 Application</t>
  </si>
  <si>
    <t>The St. Baldrick’s Foundation is proud to fund lifesaving research throughout the world, awarding grants that focus on all major types of childhood cancers.</t>
  </si>
  <si>
    <t xml:space="preserve"> Upper  $330,000USD   
This award is granted for three years with an opportunity to apply for an additional two years of funding based upon the demonstration of significant accomplishment. 
to $115,000/year</t>
  </si>
  <si>
    <t>Applicants must be within the first seven (7) years of their initial independent, full-faculty
appointment at the time the award begins.</t>
  </si>
  <si>
    <t>Target ALS Foundation</t>
  </si>
  <si>
    <t>Young Investigator-led Collaborative Projects</t>
  </si>
  <si>
    <t>August 31, 2016 (LOI)</t>
  </si>
  <si>
    <t xml:space="preserve">Target ALS is particularly interested in receiving projects that focus on identification, validation and development of new targets for ALS therapeutics, or for novel biomarkers and other tools to facilitate human proof-of-biology studies. </t>
  </si>
  <si>
    <t>The maximum budget for a lab per project cannot exceed a maximum of $130,000 per lab/year.  The total budget for a YICP cannot exceed a maximum of $400,000 per year.</t>
  </si>
  <si>
    <t>unclear</t>
  </si>
  <si>
    <t>Each project must have a project leader (or a co-project 
leader) who has less than three years’ experience running an independent laboratory in an academic or 
pharma/biotech setting.  We recognize that the definition of independence may vary with the context and so will need to be determined on a case-by-case basis.  However, no applications from young investigators 
working closely with the lab in which they did their thesis or postdoc will be considered for this call.</t>
  </si>
  <si>
    <t>Tourette Association of America</t>
  </si>
  <si>
    <t>Clinical Research Training Fellowship in Tourette Syndrome</t>
  </si>
  <si>
    <t>01 Nov 2018 Preliminary Proposal, 12 Feb 2019 Full Application</t>
  </si>
  <si>
    <t xml:space="preserve">The Tourette Association of America is committed to making a difference in the lives of patients by supporting cutting edge clinical research and encouraging the next generation of Tourette researchers. They've partnered with the American Academy of Neurology/American Brain Foundation to support a 2019 Clinical Research Training Scholarship in Tourette Syndrome. </t>
  </si>
  <si>
    <t>Upper  $160,000USD   
The Young Investigator Award provides up to $80,000 per year for a total of 2 years (max $160,000).</t>
  </si>
  <si>
    <t>Whitehall Foundation</t>
  </si>
  <si>
    <t>January 15, April 15, (LOI) June 1, September 1 (Application)</t>
  </si>
  <si>
    <r>
      <t xml:space="preserve">The Foundation is currently interested in basic research in neurobiology, defined as follows: </t>
    </r>
    <r>
      <rPr>
        <b/>
        <i/>
        <sz val="12"/>
        <color rgb="FF000000"/>
        <rFont val="Calibri"/>
        <family val="2"/>
      </rPr>
      <t>Invertebrate and vertebrate (excluding clinical) neurobiology, specifically investigations of neural mechanisms involved in sensory, motor, and other complex functions of the whole organism as these relate to behavior. The overall goal should be to better understand behavioral output or brain mechanisms of behavior.</t>
    </r>
    <r>
      <rPr>
        <sz val="12"/>
        <color theme="1"/>
        <rFont val="Calibri"/>
        <family val="2"/>
        <scheme val="minor"/>
      </rPr>
      <t>The Foundation does not support research focused primarily on disease(s) unless it will also provide insights into normal functioning.</t>
    </r>
  </si>
  <si>
    <t>no more than 25% of equipment and research supplies.</t>
  </si>
  <si>
    <t>Research grants will not be awarded to investigators who have already received, or expect to receive, substantial support from other sources, even if it is for an unrelated purpose.</t>
  </si>
  <si>
    <t>typically receive 120 LOIs per session; invite 40 to submit full proposals; make ~60 awards per year, so ~20 per session, 20 of 100 LOIs were invited to full application for the fall 2019 cycle</t>
  </si>
  <si>
    <t>Federal</t>
  </si>
  <si>
    <t>Department of Defense</t>
  </si>
  <si>
    <t>December 1, 2019</t>
  </si>
  <si>
    <t>ONR’s Young Investigator Program (YIP) seeks to identify and support academic scientists and engineers who are in their first or second full-time tenure-track or tenure-track-equivalent academic appointment and who show exceptional promise for doing creative research. The objectives are to attract outstanding faculty members to the Department of the Navy’s research program, to support their research, and to encourage their teaching and research careers. Proposals may request up to $170,000 per year for three years.</t>
  </si>
  <si>
    <t xml:space="preserve">Proposals may request up to $170,000 per year for three years. </t>
  </si>
  <si>
    <t>the principal investigator of a proposal must be a U.S. citizen, national or permanent resident (on the date proposals are due), holding a first or second full-time tenure-track or tenure-track-equivalent faculty position at that university. The principal investigator must—for fiscal year 2016—have started her/his first full-time appointment on or after Nov. 1, 2010.</t>
  </si>
  <si>
    <t>October 9, 2019</t>
  </si>
  <si>
    <t xml:space="preserve">The Air Force YIP supports scientists and engineers who have received Ph.D. or equivalent degrees in the last five years and show exceptional ability and promise for conducting basic research. The objective of this program is to foster creative basic research in science and engineering; enhance early career development of outstanding young investigators; and increase opportunities for the young investigator to recognize the Air Force mission and related challenges in science and engineering. </t>
  </si>
  <si>
    <t>Each award will be funded at the $120,000 level for three years.  Exceptional proposals will be considered individually for higher funding levels and longer duration.</t>
  </si>
  <si>
    <t>The principal investigator must be a U.S. citizen, national, or permanent resident who has received a Ph.D. or equivalent degrees in the last five years</t>
  </si>
  <si>
    <t>April 9, 2019</t>
  </si>
  <si>
    <t>The objective of the DARPA Young Faculty Award (YFA) program is to identify and engage rising research stars in junior faculty positions at U.S. academic institutions and expose them to Department of Defense needs as well as DARPA’s program development process. The YFA program provides funding, mentoring, and industry and DoD contacts to awardees early in their careers so they may develop their research ideas in the context of DoD needs. The program focuses on untenured faculty, emphasizing those without prior DARPA funding. The long-term goal is to develop the next generation of academic scientists, engineers and mathematicians in key disciplines who will focus a significant portion of their career on DoD and national security issues.</t>
  </si>
  <si>
    <t>$1,000,000
 Multiple awards are anticipated. Each grant will encompass funding for a 24-month base period consisting of two 12-month phases (a maximum of $250,000 per 12-month phase) and a 12-month option period (a maximum of $500,000</t>
  </si>
  <si>
    <t>Participation is limited to untenured Assistant or Associate Professors within 5 years of appointment to a tenure-track position</t>
  </si>
  <si>
    <t>Army Research Office, Young Investigator Program</t>
  </si>
  <si>
    <t>open</t>
  </si>
  <si>
    <t>The ARO Young Investigator Program is included in the ARO Section of the ARL Core Broad Agency Announcement for Basic and Applied Scientific Research. The objective of the YIP is to attract to Army research outstanding young university faculty members, to support their research, and to encourage their teaching and research careers. This program is open to U.S. citizens, Nationals, and resident aliens holding tenure-track positions at U.S. universities and colleges, who have held their graduate degrees (Ph.D. or equivalent) for fewer than five years at the time of application. YIP awards are up to $50,000 per year for three years.</t>
  </si>
  <si>
    <t>YIP awards are up to $50,000 per year for three years.</t>
  </si>
  <si>
    <t xml:space="preserve"> This program is open to U.S. citizens, Nationals, and resident aliens holding tenure-track positions at U.S. universities and colleges, who have held their graduate degrees (Ph.D. or equivalent) for fewer than five years at the time of application.</t>
  </si>
  <si>
    <t xml:space="preserve">Congressionally Directed Medical Research Program (CDMRP) New
Investigator Awards </t>
  </si>
  <si>
    <t xml:space="preserve"> Deadlines vary by program. </t>
  </si>
  <si>
    <t>The Congressionally Directed Medical Research Program (CDMRP) New Investigator Awards support early career faculty research in specific program areas, including Autism, bone marrow failure, breast cancer, prostate cancer, and Neurofibromatosis. Certain programs within the CDMRP may offer New Investigator Awards as part as their call for funding opportunities.</t>
  </si>
  <si>
    <t>Award size varies based on available funding and by program.</t>
  </si>
  <si>
    <t xml:space="preserve">Principal investigators must be employed on a full-time basis and hold a regular position at a university or institute of higher education, industrial laboratory, or nonprofit research organization, and they must have earned their Ph.D. or equivalent degree within the last five years. Principal investigators must also be U.S. citizens, nationals, or permanent residents. </t>
  </si>
  <si>
    <t>NIH</t>
  </si>
  <si>
    <t>International Research Scientist Development Award (IRSDA)</t>
  </si>
  <si>
    <t>March 7, 2019</t>
  </si>
  <si>
    <t xml:space="preserve">provides support and protected time (three to five years) to advanced postdoctoral (at least two years beyond conferral of doctoral degree) U.S. research scientists for an intensive, mentored research career development experience leading to an independent research career focused on global health. The experience will be in a low- or middle-income country (LMIC) as defined by the World Bank. Low-income, lower-middle-income and upper-middle-income countries are included. Applications are invited from early career investigators from any health-related discipline who propose career development activities and a research project that is related to the health priorities of the LMIC.
</t>
  </si>
  <si>
    <t xml:space="preserve">$75,000 per year toward the salary; $30,000 per year toward the research development costs; 3-5 years </t>
  </si>
  <si>
    <t>8% of modified total direct costs</t>
  </si>
  <si>
    <t>Applicants must have received their doctoral degree at least two years prior to the application deadline. In addition applicants must have research experience beyond their doctoral training. Evidence of research experience includes lead authorship and/or significant contribution to research publications in peer reviewed journals, presentations at international meetings, and research fellowships.</t>
  </si>
  <si>
    <t>Mentored Research Scientist Development Award (Parent K01)</t>
  </si>
  <si>
    <t>June 12, 2019</t>
  </si>
  <si>
    <t>provide support and protected time for an intensive, supervised career development experience in the biomedical, behavioral, or clinical sciences leading to research independence; for support of a postdoctoral or early career research scientists committed to research, in need of both advanced research training and additional experience.</t>
  </si>
  <si>
    <t>salary and other program-related expense; the total project period may not exceed 5 years.</t>
  </si>
  <si>
    <t>Current and former PDs/PIs on NIH research project (R01), program project (P01), center grants (P50), sub-projects of program project (P01), sub-projects of center grants (P50), other career development awards (K–awards), or the equivalent are not eligible. Current and former PDs/PIs of an NIH Small Grant (R03), Exploratory/Developmental Grant (R21), Dissertation Award (R36), or SBIR/STTR (R41, R42, R43, R44) remain eligible.</t>
  </si>
  <si>
    <t>Mentored Clinical Scientist Research Career Development Award (Parent K08)</t>
  </si>
  <si>
    <t xml:space="preserve">prepare qualified individuals for careers that have a significant impact on the health-related research needs of the Nation. This program represents the continuation of a long-standing NIH program that provides support and “protected time” to individuals with a clinical doctoral degree for an intensive, supervised research career development experience in the fields of biomedical and behavioral research, including translational research. </t>
  </si>
  <si>
    <t xml:space="preserve">Current and former PDs/PIs on NIH research project (R01), program project (P01), center grants (P50), sub-projects of program project (P01), sub-projects of center grants (P50), other career development awards (K–awards), or the equivalent are not eligible. Current and former PDs/PIs of an NIH Small Grant (R03), Exploratory/Developmental Grant (R21), Dissertation Award (R36), or SBIR/STTR (R41, R42, R43, R44) remain eligible.
Candidates for this award must have a clinical doctoral degree. Such degrees include, but are not limited to, the MD, DO, DDS, DMD, OD, DC, PharmD, ND (Doctor of Naturopathy), and DVM. Individuals with the PhD or other doctoral degree in clinical disciplines such as clinical psychology, nursing, clinical genetics, speech-language pathology, audiology or rehabilitation are also eligible. </t>
  </si>
  <si>
    <t>Mentored Patient-Oriented Research Career Development Award (Parent K23)</t>
  </si>
  <si>
    <t>support the career development of individuals with a clinical doctoral degree who have made a commitment to focus their research endeavors on patient-oriented research.</t>
  </si>
  <si>
    <t xml:space="preserve">Current and former PDs/PIs on NIH research project (R01), program project (P01), center grants (P50), sub-projects of program project (P01), sub-projects of center grants (P50), other career development awards (K–awards), or the equivalent are not eligible. Current and former PDs/PIs of an NIH Small Grant (R03), Exploratory/Developmental Grant (R21), Dissertation Award (R36), or SBIR/STTR (R41, R42, R43, R44) remain eligible.
Candidates for this award must have a health-professional doctoral degree. Such degrees include, but are not limited to, the MD, DO, DDS, DMD, OD, DC, PharmD, ND (Doctor of Naturopathy), as well as a doctoral degree in nursing research or practice. Individuals with the PhD or other doctoral degree in clinical disciplines such as clinical psychology, nursing, clinical genetics, speech-language pathology, audiology or rehabilitation are also eligible. Individuals holding the PhD in a non-clinical discipline but who are certified to perform clinical duties should contact the appropriate Institute concerning their eligibility for a K23 award. Candidates also must have completed their clinical training, including specialty and, if applicable, subspecialty training prior to receiving an award. However, candidates may submit an application prior to the completion of clinical training. </t>
  </si>
  <si>
    <t>October 16, 2019</t>
  </si>
  <si>
    <t>supports a small number of early stage investigators of exceptional creativity who propose bold and highly innovative new research approaches that have the potential to produce a major impact on broad, important problems in biomedical and behavioral research. The New Innovator Award initiative complements ongoing efforts by NIH and its Institutes and Centers to fund early stage investigators through R01 grants, which continue to be the major sources of NIH support for early stage investigators.</t>
  </si>
  <si>
    <t>$80 million for approximately 33 awards; $300,000 in Direct Costs each year for five years</t>
  </si>
  <si>
    <t>new investigator (defined as a PD/PI who has not completed successfully for a significant NIH independent research award) who is within 10 years of completing his/her terminal research degree or is within 10 years of completing medical residency (or the equivalent).</t>
  </si>
  <si>
    <t>July 10, 2019 (MGH internal preliminary applications)</t>
  </si>
  <si>
    <t>The NIH Director’s Early Independence Award supports investigators to pursue independent research directly after completion of their terminal doctoral degree or clinical residency, thereby enabling them to skip the traditional post-doctoral training period. For investigators “who have established a record of scientific innovation and research productivity and who have demonstrated unusual leadership, drive, and maturity, post-doctoral training would unnecessarily delay their entry into performing independent research. The NIH Director’s Early Independence Awards also provide an July 2015 14 opportunity for institutions to invigorate their research programs by bringing in the fresh perspectives of the awardees that they host.”</t>
  </si>
  <si>
    <t>According to the most recent RFA, NIH intends to commit an estimated $4 million for approximately 10 awards in FY 2015. Awards are up to $250,000 in direct costs each year for five years, plus applicable facilities and administrative costs that will be determined at the time of award. The maximum project period is five years.</t>
  </si>
  <si>
    <t>According to the most recent RFA, the individual either 1) must have received a terminal doctoral degree or completed medical residency within the preceding twelve months of applying or 2) within the following twelve months must complete all the requirements for a doctoral degree or complete a medical residency. At the time of application, the PD(s)/PI(s) must not have served as a post-doctoral fellow following a previous doctoral degree for more than one year. There are no citizenship or residency requirements. Foreign scientists are eligible to apply if they are applying through a U.S. institution.</t>
  </si>
  <si>
    <t>Government of Canada</t>
  </si>
  <si>
    <t xml:space="preserve">Banting Postdoctoral Fellowship Award </t>
  </si>
  <si>
    <t>Internal: August 23, 2019, Sponsor: September 19, 2019</t>
  </si>
  <si>
    <t xml:space="preserve">The Banting Postdoctoral Fellowship program provides funding to the very best postdoctoral applicants, both nationally and internationally, who will positively contribute to the country's economic, social and research-based growth. The award is designed for Canadian Citizens, permanent residents of Canada and foreign citizens of Canada.
The objective of the Banting Postdoctoral Fellowship program is to:
• attract and retain top-tier postdoctoral talent, both nationally and internationally 
• develop their leadership potential 
• position them for success as research leaders of tomorrow  
There is no set cap on the number of applicants MGH can endorse, however there is a significant amount of institutional involvement required for this application process.  The internal application will be used to confirm the applicant's eligibility and to assist the applicant with obtaining the required institutional letter of endorsement. 
</t>
  </si>
  <si>
    <t>0% , not subject to MGH 15% IDC requirement.</t>
  </si>
  <si>
    <t xml:space="preserve">Citizenship: Canadian citizens, permanent residents of Canada and foreign citizens are eligible to apply with the following stipulations:
•Applicants who are not Canadian citizens or permanent residents of Canada may only hold their Banting Postdoctoral Fellowship at a Canadian institution
•Applicants who are Canadian citizens or permanent residents of Canada and who obtained their PhD, PhD-equivalent or health professional degree from a foreign university may only hold their Banting Postdoctoral Fellowship at a Canadian institution
•Applicants who are Canadian citizens or permanent residents of Canada and who obtained their PhD, PhD-equivalent or health professional degree from a Canadian university may hold their Banting Postdoctoral Fellowship at either a Canadian institution or an institution outside of Canada
For a list of eligible health professions, please see CIHR’s webpage.
Degree Requirements:  Applicants to the 2018-19 Banting Postdoctoral Fellowships program must fulfill or have fulfilled all degree requirements for a PhD, PhD-equivalent or health professional degree:
•between September 15, 2015 and September 30, 2019 (inclusively), and
•before the start date of their award
Applicants who have not fulfilled all requirements for their degree at the time of application must submit proof no later than October 15, 2019 directly to the sponsor.
Please click here so see other eligibility requirements and a list of allowable extensions to the window of eligibility. Click here to view the application guide.
</t>
  </si>
  <si>
    <t>Company</t>
  </si>
  <si>
    <t>Eli Lilly and Company</t>
  </si>
  <si>
    <t>Lilly Innovation Fellowship Award (LIFA)</t>
  </si>
  <si>
    <t>The prestigious LIFA program pairs a post-doctoral scientist with their academic mentor and a Lilly scientist, who serves as an industry mentor, to advance an innovative research proposal developed by the fellow. The goal of the LIFA program is to focus on research topics or "Grand Challenges" that will drive innovation in scientific areas of greatest strategic interest to Eli Lilly and Company, while remaining general enough to foster disruptive innovation.</t>
  </si>
  <si>
    <t>Full post-doctoral salary and benefits for up to four years</t>
  </si>
  <si>
    <t>Have a doctoral degree (Ph.D., M.D. or equivalent) that is awarded by May 31, 2016, and expected to be no more than four years prior to May 31, 2016</t>
  </si>
  <si>
    <t>L’Oréal</t>
  </si>
  <si>
    <t xml:space="preserve"> L’Oréal USA For Women in Science fellowship</t>
  </si>
  <si>
    <t>awards five women postdoctoral scientists annually with grants of $60,000 each for their contributions in Science, Technology, Engineering and Math (STEM) fields and commitment to serving as role models for younger generations.</t>
  </si>
  <si>
    <t>must be current postdoctoral associates or begin their postdoctoral position by February 3, 2017</t>
  </si>
  <si>
    <t>Vertex</t>
  </si>
  <si>
    <t>Vertex Fellowship</t>
  </si>
  <si>
    <t>January 31, 2019</t>
  </si>
  <si>
    <t>The Vertex Fellowship is a unique program in which outstanding scientists and physicians are matched with mentors and embedded on Vertex project teams for one year. The team match is based on your interest and experience. You will receive didactic training on the integrated process of drug discovery in addition to hands-on experience with real world R&amp;D problems.</t>
  </si>
  <si>
    <t>Completed PhD, MD, or joint degree within ten years of starting the fellowship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</si>
</sst>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0" x14ac:knownFonts="1">
    <font>
      <sz val="12"/>
      <color theme="1"/>
      <name val="Calibri"/>
      <family val="2"/>
      <scheme val="minor"/>
    </font>
    <font>
      <sz val="12"/>
      <color rgb="FF000000"/>
      <name val="Calibri"/>
    </font>
    <font>
      <b/>
      <sz val="12"/>
      <name val="Calibri"/>
      <family val="2"/>
    </font>
    <font>
      <b/>
      <sz val="12"/>
      <color rgb="FF000000"/>
      <name val="Calibri"/>
      <family val="2"/>
    </font>
    <font>
      <b/>
      <sz val="14"/>
      <color rgb="FF000000"/>
      <name val="Calibri"/>
      <family val="2"/>
    </font>
    <font>
      <b/>
      <i/>
      <sz val="12"/>
      <name val="Calibri"/>
      <family val="2"/>
    </font>
    <font>
      <sz val="12"/>
      <name val="Calibri"/>
      <family val="2"/>
    </font>
    <font>
      <u/>
      <sz val="12"/>
      <color theme="10"/>
      <name val="Calibri"/>
      <family val="2"/>
    </font>
    <font>
      <u/>
      <sz val="12"/>
      <color rgb="FF0000FF"/>
      <name val="Calibri"/>
      <family val="2"/>
    </font>
    <font>
      <sz val="12"/>
      <color rgb="FF000000"/>
      <name val="Calibri"/>
      <family val="2"/>
    </font>
    <font>
      <u/>
      <sz val="12"/>
      <color rgb="FF0070C0"/>
      <name val="Calibri"/>
      <family val="2"/>
    </font>
    <font>
      <sz val="12"/>
      <color rgb="FF000000"/>
      <name val="Calibri"/>
      <family val="2"/>
      <scheme val="minor"/>
    </font>
    <font>
      <u/>
      <sz val="12"/>
      <color rgb="FF000000"/>
      <name val="Arial"/>
      <family val="2"/>
    </font>
    <font>
      <sz val="12"/>
      <color rgb="FF000000"/>
      <name val="Arial"/>
      <family val="2"/>
    </font>
    <font>
      <sz val="11"/>
      <color rgb="FF000000"/>
      <name val="Calibri"/>
      <family val="2"/>
      <scheme val="minor"/>
    </font>
    <font>
      <sz val="12"/>
      <color rgb="FF087DB5"/>
      <name val="Arial"/>
      <family val="2"/>
    </font>
    <font>
      <b/>
      <i/>
      <sz val="12"/>
      <color rgb="FF000000"/>
      <name val="Calibri"/>
      <family val="2"/>
    </font>
    <font>
      <u/>
      <sz val="12"/>
      <color rgb="FF000000"/>
      <name val="Calibri"/>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rgb="FF000000"/>
      </left>
      <right style="thin">
        <color auto="1"/>
      </right>
      <top style="thin">
        <color rgb="FF000000"/>
      </top>
      <bottom/>
      <diagonal/>
    </border>
    <border>
      <left style="thin">
        <color auto="1"/>
      </left>
      <right style="thin">
        <color auto="1"/>
      </right>
      <top style="thin">
        <color rgb="FF000000"/>
      </top>
      <bottom/>
      <diagonal/>
    </border>
    <border>
      <left style="thin">
        <color auto="1"/>
      </left>
      <right/>
      <top style="thin">
        <color rgb="FF000000"/>
      </top>
      <bottom/>
      <diagonal/>
    </border>
    <border>
      <left style="thin">
        <color auto="1"/>
      </left>
      <right style="thin">
        <color rgb="FF000000"/>
      </right>
      <top style="thin">
        <color rgb="FF000000"/>
      </top>
      <bottom/>
      <diagonal/>
    </border>
    <border>
      <left/>
      <right style="medium">
        <color rgb="FF000000"/>
      </right>
      <top style="medium">
        <color rgb="FF000000"/>
      </top>
      <bottom/>
      <diagonal/>
    </border>
    <border>
      <left/>
      <right style="thin">
        <color auto="1"/>
      </right>
      <top style="thin">
        <color auto="1"/>
      </top>
      <bottom style="thin">
        <color auto="1"/>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rgb="FF000000"/>
      </left>
      <right style="thin">
        <color auto="1"/>
      </right>
      <top style="thin">
        <color rgb="FF000000"/>
      </top>
      <bottom style="thin">
        <color auto="1"/>
      </bottom>
      <diagonal/>
    </border>
    <border>
      <left style="thin">
        <color auto="1"/>
      </left>
      <right style="thin">
        <color auto="1"/>
      </right>
      <top style="thin">
        <color rgb="FF000000"/>
      </top>
      <bottom style="thin">
        <color auto="1"/>
      </bottom>
      <diagonal/>
    </border>
    <border>
      <left style="thin">
        <color auto="1"/>
      </left>
      <right/>
      <top style="thin">
        <color rgb="FF000000"/>
      </top>
      <bottom style="thin">
        <color auto="1"/>
      </bottom>
      <diagonal/>
    </border>
    <border>
      <left style="thin">
        <color auto="1"/>
      </left>
      <right style="thin">
        <color rgb="FF000000"/>
      </right>
      <top style="thin">
        <color rgb="FF000000"/>
      </top>
      <bottom style="thin">
        <color auto="1"/>
      </bottom>
      <diagonal/>
    </border>
    <border>
      <left style="thin">
        <color auto="1"/>
      </left>
      <right/>
      <top style="thin">
        <color auto="1"/>
      </top>
      <bottom style="thin">
        <color auto="1"/>
      </bottom>
      <diagonal/>
    </border>
    <border>
      <left/>
      <right style="thin">
        <color auto="1"/>
      </right>
      <top/>
      <bottom/>
      <diagonal/>
    </border>
  </borders>
  <cellStyleXfs count="3">
    <xf numFmtId="0" fontId="0" fillId="0" borderId="0"/>
    <xf numFmtId="0" fontId="1" fillId="0" borderId="0"/>
    <xf numFmtId="0" fontId="7" fillId="0" borderId="0" applyNumberFormat="0" applyFill="0" applyBorder="0" applyAlignment="0" applyProtection="0">
      <alignment vertical="top"/>
      <protection locked="0"/>
    </xf>
  </cellStyleXfs>
  <cellXfs count="111">
    <xf numFmtId="0" fontId="0" fillId="0" borderId="0" xfId="0"/>
    <xf numFmtId="0" fontId="2" fillId="2" borderId="1" xfId="1" applyFont="1" applyFill="1" applyBorder="1" applyAlignment="1">
      <alignment horizontal="left" vertical="center" wrapText="1"/>
    </xf>
    <xf numFmtId="0" fontId="1" fillId="0" borderId="0" xfId="1"/>
    <xf numFmtId="0" fontId="3" fillId="0" borderId="0" xfId="1" applyFont="1"/>
    <xf numFmtId="49" fontId="1" fillId="0" borderId="0" xfId="1" applyNumberFormat="1"/>
    <xf numFmtId="0" fontId="1" fillId="0" borderId="0" xfId="1" applyAlignment="1">
      <alignment wrapText="1"/>
    </xf>
    <xf numFmtId="0" fontId="3" fillId="0" borderId="0" xfId="1" applyFont="1" applyAlignment="1">
      <alignment wrapText="1"/>
    </xf>
    <xf numFmtId="0" fontId="4" fillId="3" borderId="2" xfId="1" applyFont="1" applyFill="1" applyBorder="1"/>
    <xf numFmtId="49" fontId="4" fillId="3" borderId="3" xfId="1" applyNumberFormat="1" applyFont="1" applyFill="1" applyBorder="1"/>
    <xf numFmtId="0" fontId="4" fillId="3" borderId="3" xfId="1" applyFont="1" applyFill="1" applyBorder="1" applyAlignment="1">
      <alignment wrapText="1"/>
    </xf>
    <xf numFmtId="0" fontId="4" fillId="3" borderId="4" xfId="1" applyFont="1" applyFill="1" applyBorder="1" applyAlignment="1">
      <alignment wrapText="1"/>
    </xf>
    <xf numFmtId="0" fontId="4" fillId="3" borderId="5" xfId="1" applyFont="1" applyFill="1" applyBorder="1" applyAlignment="1">
      <alignment wrapText="1"/>
    </xf>
    <xf numFmtId="0" fontId="3" fillId="0" borderId="6" xfId="1" applyFont="1" applyBorder="1" applyAlignment="1">
      <alignment wrapText="1"/>
    </xf>
    <xf numFmtId="0" fontId="5" fillId="4" borderId="1" xfId="1" applyFont="1" applyFill="1" applyBorder="1" applyAlignment="1">
      <alignment horizontal="left" vertical="top" wrapText="1"/>
    </xf>
    <xf numFmtId="0" fontId="6" fillId="0" borderId="1" xfId="1" applyFont="1" applyBorder="1" applyAlignment="1">
      <alignment horizontal="left" vertical="top" wrapText="1"/>
    </xf>
    <xf numFmtId="49" fontId="6" fillId="0" borderId="1" xfId="1" applyNumberFormat="1" applyFont="1" applyBorder="1" applyAlignment="1">
      <alignment horizontal="left" vertical="top" wrapText="1"/>
    </xf>
    <xf numFmtId="0" fontId="1" fillId="0" borderId="1" xfId="1" applyBorder="1" applyAlignment="1">
      <alignment wrapText="1"/>
    </xf>
    <xf numFmtId="0" fontId="2" fillId="0" borderId="1" xfId="1" applyFont="1" applyBorder="1" applyAlignment="1">
      <alignment vertical="top" wrapText="1"/>
    </xf>
    <xf numFmtId="0" fontId="7" fillId="0" borderId="1" xfId="2" applyBorder="1" applyAlignment="1" applyProtection="1">
      <alignment vertical="top" wrapText="1"/>
    </xf>
    <xf numFmtId="49" fontId="6" fillId="0" borderId="1" xfId="1" applyNumberFormat="1" applyFont="1" applyBorder="1" applyAlignment="1">
      <alignment vertical="top" wrapText="1"/>
    </xf>
    <xf numFmtId="0" fontId="6" fillId="0" borderId="1" xfId="1" applyFont="1" applyBorder="1" applyAlignment="1">
      <alignment vertical="top" wrapText="1"/>
    </xf>
    <xf numFmtId="0" fontId="6" fillId="0" borderId="7" xfId="1" applyFont="1" applyBorder="1" applyAlignment="1">
      <alignment vertical="top" wrapText="1"/>
    </xf>
    <xf numFmtId="0" fontId="8" fillId="0" borderId="1" xfId="1" applyFont="1" applyBorder="1" applyAlignment="1">
      <alignment vertical="top" wrapText="1"/>
    </xf>
    <xf numFmtId="0" fontId="6" fillId="0" borderId="0" xfId="1" applyFont="1" applyAlignment="1">
      <alignment vertical="top" wrapText="1"/>
    </xf>
    <xf numFmtId="0" fontId="2" fillId="0" borderId="0" xfId="1" applyFont="1" applyAlignment="1">
      <alignment vertical="top" wrapText="1"/>
    </xf>
    <xf numFmtId="0" fontId="8" fillId="0" borderId="0" xfId="1" applyFont="1" applyAlignment="1">
      <alignment vertical="top" wrapText="1"/>
    </xf>
    <xf numFmtId="49" fontId="6" fillId="0" borderId="0" xfId="1" applyNumberFormat="1" applyFont="1" applyAlignment="1">
      <alignment vertical="top" wrapText="1"/>
    </xf>
    <xf numFmtId="0" fontId="2" fillId="2" borderId="1" xfId="1" applyFont="1" applyFill="1" applyBorder="1" applyAlignment="1">
      <alignment vertical="top" wrapText="1"/>
    </xf>
    <xf numFmtId="9" fontId="6" fillId="0" borderId="1" xfId="1" applyNumberFormat="1" applyFont="1" applyBorder="1" applyAlignment="1">
      <alignment horizontal="left" vertical="top" wrapText="1"/>
    </xf>
    <xf numFmtId="0" fontId="7" fillId="0" borderId="1" xfId="2" applyBorder="1" applyAlignment="1" applyProtection="1">
      <alignment wrapText="1"/>
    </xf>
    <xf numFmtId="0" fontId="9" fillId="0" borderId="1" xfId="1" applyFont="1" applyBorder="1" applyAlignment="1">
      <alignment wrapText="1"/>
    </xf>
    <xf numFmtId="6" fontId="6" fillId="0" borderId="1" xfId="1" applyNumberFormat="1" applyFont="1" applyBorder="1" applyAlignment="1">
      <alignment horizontal="left" vertical="top" wrapText="1"/>
    </xf>
    <xf numFmtId="0" fontId="2" fillId="0" borderId="1" xfId="2" applyFont="1" applyBorder="1" applyAlignment="1" applyProtection="1">
      <alignment vertical="top" wrapText="1"/>
    </xf>
    <xf numFmtId="0" fontId="10" fillId="0" borderId="1" xfId="2" applyFont="1" applyBorder="1" applyAlignment="1" applyProtection="1">
      <alignment vertical="top" wrapText="1"/>
    </xf>
    <xf numFmtId="0" fontId="9" fillId="0" borderId="1" xfId="1" applyFont="1" applyBorder="1" applyAlignment="1">
      <alignment vertical="top" wrapText="1"/>
    </xf>
    <xf numFmtId="0" fontId="11" fillId="0" borderId="1" xfId="1" applyFont="1" applyBorder="1" applyAlignment="1">
      <alignment horizontal="left" wrapText="1"/>
    </xf>
    <xf numFmtId="49" fontId="9" fillId="0" borderId="1" xfId="1" applyNumberFormat="1" applyFont="1" applyBorder="1"/>
    <xf numFmtId="9" fontId="1" fillId="0" borderId="1" xfId="1" applyNumberFormat="1" applyBorder="1" applyAlignment="1">
      <alignment wrapText="1"/>
    </xf>
    <xf numFmtId="0" fontId="7" fillId="0" borderId="1" xfId="2" applyBorder="1" applyAlignment="1" applyProtection="1"/>
    <xf numFmtId="9" fontId="9" fillId="0" borderId="1" xfId="1" applyNumberFormat="1" applyFont="1" applyBorder="1" applyAlignment="1">
      <alignment wrapText="1"/>
    </xf>
    <xf numFmtId="0" fontId="7" fillId="0" borderId="0" xfId="2" applyAlignment="1" applyProtection="1"/>
    <xf numFmtId="0" fontId="1" fillId="0" borderId="1" xfId="1" applyBorder="1" applyAlignment="1">
      <alignment vertical="top" wrapText="1"/>
    </xf>
    <xf numFmtId="15" fontId="6" fillId="0" borderId="1" xfId="1" applyNumberFormat="1" applyFont="1" applyBorder="1" applyAlignment="1">
      <alignment vertical="top" wrapText="1"/>
    </xf>
    <xf numFmtId="16" fontId="6" fillId="0" borderId="1" xfId="1" applyNumberFormat="1" applyFont="1" applyBorder="1" applyAlignment="1">
      <alignment vertical="top" wrapText="1"/>
    </xf>
    <xf numFmtId="0" fontId="1" fillId="0" borderId="0" xfId="1" applyAlignment="1">
      <alignment vertical="top" wrapText="1"/>
    </xf>
    <xf numFmtId="0" fontId="6" fillId="0" borderId="0" xfId="1" applyFont="1"/>
    <xf numFmtId="0" fontId="5" fillId="4" borderId="8" xfId="1" applyFont="1" applyFill="1" applyBorder="1" applyAlignment="1">
      <alignment horizontal="left" vertical="top" wrapText="1"/>
    </xf>
    <xf numFmtId="0" fontId="9" fillId="0" borderId="0" xfId="1" applyFont="1" applyAlignment="1">
      <alignment vertical="top" wrapText="1"/>
    </xf>
    <xf numFmtId="0" fontId="6" fillId="0" borderId="9" xfId="1" applyFont="1" applyBorder="1"/>
    <xf numFmtId="0" fontId="6" fillId="0" borderId="10" xfId="1" applyFont="1" applyBorder="1" applyAlignment="1">
      <alignment vertical="top" wrapText="1"/>
    </xf>
    <xf numFmtId="9" fontId="6" fillId="0" borderId="10" xfId="1" applyNumberFormat="1" applyFont="1" applyBorder="1" applyAlignment="1">
      <alignment horizontal="left" vertical="top" wrapText="1"/>
    </xf>
    <xf numFmtId="49" fontId="9" fillId="0" borderId="1" xfId="1" applyNumberFormat="1" applyFont="1" applyBorder="1" applyAlignment="1">
      <alignment vertical="top" wrapText="1"/>
    </xf>
    <xf numFmtId="6" fontId="6" fillId="0" borderId="10" xfId="1" applyNumberFormat="1" applyFont="1" applyBorder="1" applyAlignment="1">
      <alignment horizontal="left" vertical="top" wrapText="1"/>
    </xf>
    <xf numFmtId="6" fontId="7" fillId="0" borderId="1" xfId="2" applyNumberFormat="1" applyBorder="1" applyAlignment="1" applyProtection="1">
      <alignment horizontal="left" vertical="top" wrapText="1"/>
    </xf>
    <xf numFmtId="6" fontId="1" fillId="0" borderId="1" xfId="1" applyNumberFormat="1" applyBorder="1" applyAlignment="1">
      <alignment horizontal="left" vertical="top" wrapText="1"/>
    </xf>
    <xf numFmtId="0" fontId="5" fillId="4" borderId="0" xfId="1" applyFont="1" applyFill="1" applyAlignment="1">
      <alignment vertical="top" wrapText="1"/>
    </xf>
    <xf numFmtId="0" fontId="7" fillId="0" borderId="0" xfId="2" applyAlignment="1" applyProtection="1">
      <alignment vertical="top" wrapText="1"/>
    </xf>
    <xf numFmtId="6" fontId="1" fillId="0" borderId="0" xfId="1" applyNumberFormat="1" applyAlignment="1">
      <alignment horizontal="left" vertical="top" wrapText="1"/>
    </xf>
    <xf numFmtId="0" fontId="3" fillId="0" borderId="0" xfId="1" applyFont="1" applyAlignment="1">
      <alignment vertical="top"/>
    </xf>
    <xf numFmtId="15" fontId="1" fillId="0" borderId="0" xfId="1" applyNumberFormat="1" applyAlignment="1">
      <alignment vertical="top"/>
    </xf>
    <xf numFmtId="0" fontId="0" fillId="0" borderId="0" xfId="1" applyFont="1" applyAlignment="1">
      <alignment vertical="top" wrapText="1"/>
    </xf>
    <xf numFmtId="0" fontId="0" fillId="0" borderId="0" xfId="1" applyFont="1" applyAlignment="1">
      <alignment vertical="top"/>
    </xf>
    <xf numFmtId="0" fontId="1" fillId="0" borderId="0" xfId="1" applyAlignment="1">
      <alignment horizontal="left" vertical="top"/>
    </xf>
    <xf numFmtId="15" fontId="0" fillId="0" borderId="0" xfId="1" applyNumberFormat="1" applyFont="1" applyAlignment="1">
      <alignment vertical="top"/>
    </xf>
    <xf numFmtId="0" fontId="3" fillId="0" borderId="0" xfId="1" applyFont="1" applyAlignment="1">
      <alignment vertical="top" wrapText="1"/>
    </xf>
    <xf numFmtId="6" fontId="6" fillId="0" borderId="1" xfId="1" applyNumberFormat="1" applyFont="1" applyBorder="1" applyAlignment="1">
      <alignment vertical="top" wrapText="1"/>
    </xf>
    <xf numFmtId="0" fontId="1" fillId="0" borderId="1" xfId="1" applyBorder="1"/>
    <xf numFmtId="9" fontId="6" fillId="0" borderId="0" xfId="1" applyNumberFormat="1" applyFont="1" applyAlignment="1">
      <alignment horizontal="left" vertical="top" wrapText="1"/>
    </xf>
    <xf numFmtId="15" fontId="1" fillId="0" borderId="0" xfId="1" applyNumberFormat="1"/>
    <xf numFmtId="0" fontId="1" fillId="0" borderId="0" xfId="1" applyAlignment="1">
      <alignment vertical="top"/>
    </xf>
    <xf numFmtId="0" fontId="6" fillId="0" borderId="1" xfId="1" applyFont="1" applyBorder="1"/>
    <xf numFmtId="9" fontId="1" fillId="0" borderId="1" xfId="1" applyNumberFormat="1" applyBorder="1" applyAlignment="1">
      <alignment horizontal="left" vertical="top" wrapText="1"/>
    </xf>
    <xf numFmtId="0" fontId="14" fillId="0" borderId="0" xfId="1" applyFont="1" applyAlignment="1">
      <alignment horizontal="left" wrapText="1"/>
    </xf>
    <xf numFmtId="0" fontId="14" fillId="0" borderId="0" xfId="1" applyFont="1" applyAlignment="1">
      <alignment horizontal="left" vertical="top" wrapText="1"/>
    </xf>
    <xf numFmtId="0" fontId="1" fillId="0" borderId="1" xfId="1" applyBorder="1" applyAlignment="1">
      <alignment horizontal="left" vertical="top" wrapText="1"/>
    </xf>
    <xf numFmtId="9" fontId="6" fillId="0" borderId="1" xfId="1" applyNumberFormat="1" applyFont="1" applyBorder="1" applyAlignment="1">
      <alignment vertical="top" wrapText="1"/>
    </xf>
    <xf numFmtId="49" fontId="7" fillId="0" borderId="1" xfId="2" applyNumberFormat="1" applyBorder="1" applyAlignment="1" applyProtection="1">
      <alignment vertical="top" wrapText="1"/>
    </xf>
    <xf numFmtId="6" fontId="6" fillId="0" borderId="0" xfId="1" applyNumberFormat="1" applyFont="1" applyAlignment="1">
      <alignment horizontal="left" vertical="top" wrapText="1"/>
    </xf>
    <xf numFmtId="6" fontId="7" fillId="0" borderId="0" xfId="2" applyNumberFormat="1" applyAlignment="1" applyProtection="1">
      <alignment horizontal="left" vertical="top" wrapText="1"/>
    </xf>
    <xf numFmtId="0" fontId="11" fillId="0" borderId="0" xfId="1" applyFont="1" applyAlignment="1">
      <alignment horizontal="left" wrapText="1"/>
    </xf>
    <xf numFmtId="0" fontId="7" fillId="0" borderId="11" xfId="2" applyBorder="1" applyAlignment="1" applyProtection="1">
      <alignment vertical="top" wrapText="1"/>
    </xf>
    <xf numFmtId="49" fontId="6" fillId="0" borderId="11" xfId="1" applyNumberFormat="1" applyFont="1" applyBorder="1" applyAlignment="1">
      <alignment vertical="top" wrapText="1"/>
    </xf>
    <xf numFmtId="0" fontId="1" fillId="0" borderId="12" xfId="1" applyBorder="1" applyAlignment="1">
      <alignment vertical="top" wrapText="1"/>
    </xf>
    <xf numFmtId="0" fontId="0" fillId="0" borderId="1" xfId="1" applyFont="1" applyBorder="1" applyAlignment="1">
      <alignment vertical="top" wrapText="1"/>
    </xf>
    <xf numFmtId="0" fontId="4" fillId="3" borderId="13" xfId="1" applyFont="1" applyFill="1" applyBorder="1"/>
    <xf numFmtId="49" fontId="4" fillId="3" borderId="14" xfId="1" applyNumberFormat="1" applyFont="1" applyFill="1" applyBorder="1"/>
    <xf numFmtId="0" fontId="4" fillId="3" borderId="14" xfId="1" applyFont="1" applyFill="1" applyBorder="1" applyAlignment="1">
      <alignment wrapText="1"/>
    </xf>
    <xf numFmtId="0" fontId="4" fillId="3" borderId="15" xfId="1" applyFont="1" applyFill="1" applyBorder="1" applyAlignment="1">
      <alignment wrapText="1"/>
    </xf>
    <xf numFmtId="0" fontId="4" fillId="3" borderId="16" xfId="1" applyFont="1" applyFill="1" applyBorder="1" applyAlignment="1">
      <alignment wrapText="1"/>
    </xf>
    <xf numFmtId="0" fontId="3" fillId="0" borderId="1" xfId="1" applyFont="1" applyBorder="1" applyAlignment="1">
      <alignment horizontal="left" vertical="center"/>
    </xf>
    <xf numFmtId="0" fontId="8" fillId="0" borderId="1" xfId="1" applyFont="1" applyBorder="1" applyAlignment="1">
      <alignment horizontal="left" vertical="top" wrapText="1"/>
    </xf>
    <xf numFmtId="49" fontId="9" fillId="0" borderId="1" xfId="1" applyNumberFormat="1" applyFont="1" applyBorder="1" applyAlignment="1">
      <alignment horizontal="left" vertical="top" wrapText="1"/>
    </xf>
    <xf numFmtId="0" fontId="1" fillId="0" borderId="17" xfId="1" applyBorder="1" applyAlignment="1">
      <alignment horizontal="left" vertical="top" wrapText="1"/>
    </xf>
    <xf numFmtId="0" fontId="2" fillId="0" borderId="1" xfId="1" applyFont="1" applyBorder="1" applyAlignment="1">
      <alignment horizontal="left"/>
    </xf>
    <xf numFmtId="0" fontId="9" fillId="0" borderId="1" xfId="1" applyFont="1" applyBorder="1" applyAlignment="1">
      <alignment horizontal="left" vertical="top" wrapText="1"/>
    </xf>
    <xf numFmtId="0" fontId="2" fillId="0" borderId="10" xfId="1" applyFont="1" applyBorder="1" applyAlignment="1">
      <alignment horizontal="left"/>
    </xf>
    <xf numFmtId="49" fontId="3" fillId="0" borderId="18" xfId="1" applyNumberFormat="1" applyFont="1" applyBorder="1" applyAlignment="1">
      <alignment horizontal="left" vertical="top" wrapText="1"/>
    </xf>
    <xf numFmtId="0" fontId="1" fillId="0" borderId="7" xfId="1" applyBorder="1" applyAlignment="1">
      <alignment horizontal="left" vertical="top" wrapText="1"/>
    </xf>
    <xf numFmtId="49" fontId="1" fillId="0" borderId="1" xfId="1" applyNumberFormat="1" applyBorder="1" applyAlignment="1">
      <alignment horizontal="left" vertical="top" wrapText="1"/>
    </xf>
    <xf numFmtId="0" fontId="3" fillId="0" borderId="12" xfId="1" applyFont="1" applyBorder="1" applyAlignment="1">
      <alignment horizontal="left" vertical="center"/>
    </xf>
    <xf numFmtId="0" fontId="2" fillId="0" borderId="1" xfId="1" applyFont="1" applyBorder="1" applyAlignment="1">
      <alignment horizontal="left" vertical="center"/>
    </xf>
    <xf numFmtId="0" fontId="3" fillId="0" borderId="1" xfId="1" applyFont="1" applyBorder="1" applyAlignment="1">
      <alignment horizontal="left"/>
    </xf>
    <xf numFmtId="0" fontId="17" fillId="0" borderId="1" xfId="1" applyFont="1" applyBorder="1" applyAlignment="1">
      <alignment horizontal="left" vertical="top" wrapText="1"/>
    </xf>
    <xf numFmtId="9" fontId="9" fillId="0" borderId="0" xfId="1" applyNumberFormat="1" applyFont="1" applyAlignment="1">
      <alignment vertical="top" wrapText="1"/>
    </xf>
    <xf numFmtId="0" fontId="7" fillId="0" borderId="1" xfId="2" applyBorder="1" applyAlignment="1" applyProtection="1">
      <alignment horizontal="left" vertical="top" wrapText="1"/>
    </xf>
    <xf numFmtId="0" fontId="3" fillId="0" borderId="0" xfId="1" applyFont="1" applyAlignment="1">
      <alignment horizontal="left" vertical="top"/>
    </xf>
    <xf numFmtId="0" fontId="7" fillId="0" borderId="0" xfId="2" applyAlignment="1" applyProtection="1">
      <alignment horizontal="left" vertical="top" wrapText="1"/>
    </xf>
    <xf numFmtId="15" fontId="1" fillId="0" borderId="0" xfId="1" applyNumberFormat="1" applyAlignment="1">
      <alignment horizontal="left" vertical="top" wrapText="1"/>
    </xf>
    <xf numFmtId="0" fontId="1" fillId="0" borderId="0" xfId="1" applyAlignment="1">
      <alignment horizontal="left" vertical="top" wrapText="1"/>
    </xf>
    <xf numFmtId="0" fontId="7" fillId="0" borderId="0" xfId="2" applyAlignment="1" applyProtection="1">
      <alignment horizontal="left" vertical="top"/>
    </xf>
    <xf numFmtId="49" fontId="9" fillId="0" borderId="0" xfId="1" applyNumberFormat="1" applyFont="1" applyAlignment="1">
      <alignment horizontal="left" vertical="top"/>
    </xf>
  </cellXfs>
  <cellStyles count="3">
    <cellStyle name="Hyperlink 2" xfId="2" xr:uid="{050656E8-3227-B043-AADB-540A0A9E75A6}"/>
    <cellStyle name="Normal" xfId="0" builtinId="0"/>
    <cellStyle name="Normal 2 2" xfId="1" xr:uid="{97D0E3B7-DDF4-774A-B016-0670C17766A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aan.com/education-and-research/research/aan-research-program/" TargetMode="External"/><Relationship Id="rId21" Type="http://schemas.openxmlformats.org/officeDocument/2006/relationships/hyperlink" Target="http://ritaallen.org/scholars/" TargetMode="External"/><Relationship Id="rId42" Type="http://schemas.openxmlformats.org/officeDocument/2006/relationships/hyperlink" Target="https://www.aan.com/education-and-research/research/aan-research-program/" TargetMode="External"/><Relationship Id="rId63" Type="http://schemas.openxmlformats.org/officeDocument/2006/relationships/hyperlink" Target="https://www.alexslemonade.org/researchers-reviewers/applicants" TargetMode="External"/><Relationship Id="rId84" Type="http://schemas.openxmlformats.org/officeDocument/2006/relationships/hyperlink" Target="https://www.vrtx.com/we-are-vertex/innovation-programs" TargetMode="External"/><Relationship Id="rId138" Type="http://schemas.openxmlformats.org/officeDocument/2006/relationships/hyperlink" Target="https://www.neuroscience.mcknight.org/newsroom/upcoming-deadlines/2019-memory-and-cognitive-disorders-award" TargetMode="External"/><Relationship Id="rId107" Type="http://schemas.openxmlformats.org/officeDocument/2006/relationships/hyperlink" Target="https://www.conquer.org/young-investigator-award" TargetMode="External"/><Relationship Id="rId11" Type="http://schemas.openxmlformats.org/officeDocument/2006/relationships/hyperlink" Target="https://www.cureepilepsy.org/grants-program/grant-opportunities/" TargetMode="External"/><Relationship Id="rId32" Type="http://schemas.openxmlformats.org/officeDocument/2006/relationships/hyperlink" Target="https://www.damonrunyon.org/for-scientists/application-guidelines/clinical-investigator" TargetMode="External"/><Relationship Id="rId37" Type="http://schemas.openxmlformats.org/officeDocument/2006/relationships/hyperlink" Target="http://professional.heart.org/professional/ResearchPrograms/ApplicationInformation/UCM_431606_Association-wide-Fellow-to-Faculty-Transition-Award.jsp" TargetMode="External"/><Relationship Id="rId53" Type="http://schemas.openxmlformats.org/officeDocument/2006/relationships/hyperlink" Target="https://www.aan.com/uploadedFiles/Website_Library_Assets/Documents/5.Research_and_Awards/1.Awards_and_Scholarships/1.All_Awards_and_Scholarships_(link_to_external_app)/17CRTF_RFA_11_Ataxia.pdf" TargetMode="External"/><Relationship Id="rId58" Type="http://schemas.openxmlformats.org/officeDocument/2006/relationships/hyperlink" Target="http://www.childneurologyfoundation.org/providers-or-researchers/research-grant-opportunities/child-neurology-foundation-perf-scientific-research-grant/" TargetMode="External"/><Relationship Id="rId74" Type="http://schemas.openxmlformats.org/officeDocument/2006/relationships/hyperlink" Target="https://www.conquercancerfoundation.org/career-development-award" TargetMode="External"/><Relationship Id="rId79" Type="http://schemas.openxmlformats.org/officeDocument/2006/relationships/hyperlink" Target="http://www.hdfoundation.org/funding-the-future-2/" TargetMode="External"/><Relationship Id="rId102" Type="http://schemas.openxmlformats.org/officeDocument/2006/relationships/hyperlink" Target="http://ecor.mgh.harvard.edu/content/files/Funding/Heitman2018.pdf" TargetMode="External"/><Relationship Id="rId123" Type="http://schemas.openxmlformats.org/officeDocument/2006/relationships/hyperlink" Target="https://www.onemindinstitute.org/research-education/rising-star-awards" TargetMode="External"/><Relationship Id="rId128" Type="http://schemas.openxmlformats.org/officeDocument/2006/relationships/hyperlink" Target="https://www.psychiatry.org/residents-medical-students/residents/fellowships/about/psychiatric-research-fellowship" TargetMode="External"/><Relationship Id="rId5" Type="http://schemas.openxmlformats.org/officeDocument/2006/relationships/hyperlink" Target="https://www.hiltonfoundation.org/priorities/multiple-sclerosis/award" TargetMode="External"/><Relationship Id="rId90" Type="http://schemas.openxmlformats.org/officeDocument/2006/relationships/hyperlink" Target="https://chanzuckerberg.com/science/rfa/ben-barres-awards" TargetMode="External"/><Relationship Id="rId95" Type="http://schemas.openxmlformats.org/officeDocument/2006/relationships/hyperlink" Target="http://hhwf.org/research-fellowship/" TargetMode="External"/><Relationship Id="rId22" Type="http://schemas.openxmlformats.org/officeDocument/2006/relationships/hyperlink" Target="https://www.damonrunyon.org/for-scientists/application-guidelines/clinical-investigator" TargetMode="External"/><Relationship Id="rId27" Type="http://schemas.openxmlformats.org/officeDocument/2006/relationships/hyperlink" Target="http://www.onr.navy.mil/en/Science-Technology/Directorates/office-research-discovery-invention/Sponsored-Research/YIP.aspx" TargetMode="External"/><Relationship Id="rId43" Type="http://schemas.openxmlformats.org/officeDocument/2006/relationships/hyperlink" Target="https://www.mda.org/research/funding-opportunities" TargetMode="External"/><Relationship Id="rId48" Type="http://schemas.openxmlformats.org/officeDocument/2006/relationships/hyperlink" Target="https://www.mda.org/science/funding-opportunities" TargetMode="External"/><Relationship Id="rId64" Type="http://schemas.openxmlformats.org/officeDocument/2006/relationships/hyperlink" Target="https://www.alexslemonade.org/researchers-reviewers/applicants" TargetMode="External"/><Relationship Id="rId69" Type="http://schemas.openxmlformats.org/officeDocument/2006/relationships/hyperlink" Target="http://www.sontagfoundation.org/all-grants/brain-cancer/dsa-application-info-requirements/" TargetMode="External"/><Relationship Id="rId113" Type="http://schemas.openxmlformats.org/officeDocument/2006/relationships/hyperlink" Target="http://www.alsa.org/research/our-approach/attracting-bright-young-scientists/milton-safenowitz-postdoctoral-fellows.html" TargetMode="External"/><Relationship Id="rId118" Type="http://schemas.openxmlformats.org/officeDocument/2006/relationships/hyperlink" Target="https://research.cerebralpalsy.org.au/funding/how-to-apply/" TargetMode="External"/><Relationship Id="rId134" Type="http://schemas.openxmlformats.org/officeDocument/2006/relationships/hyperlink" Target="http://wtgrantfoundation.org/grants/william-t-grant-scholars-program" TargetMode="External"/><Relationship Id="rId139" Type="http://schemas.openxmlformats.org/officeDocument/2006/relationships/hyperlink" Target="https://www.nationalmssociety.org/For-Professionals/Researchers/Society-Funding/Training-Grants-and-Fellowships/Postdoctoral-Fellowships" TargetMode="External"/><Relationship Id="rId80" Type="http://schemas.openxmlformats.org/officeDocument/2006/relationships/hyperlink" Target="http://professional.heart.org/professional/ResearchPrograms/InstituteforPrecisionCardiovascularMedicine/UCM_461668_Information-on-the-Institute-for-Precision-Cardiovascular-Medicine.jsp" TargetMode="External"/><Relationship Id="rId85" Type="http://schemas.openxmlformats.org/officeDocument/2006/relationships/hyperlink" Target="https://www.madrc.org/2019-massachusetts-general-hospital-clinical-fellowship-dementia" TargetMode="External"/><Relationship Id="rId12" Type="http://schemas.openxmlformats.org/officeDocument/2006/relationships/hyperlink" Target="http://www.brightfocus.org/grants/types-grants" TargetMode="External"/><Relationship Id="rId17" Type="http://schemas.openxmlformats.org/officeDocument/2006/relationships/hyperlink" Target="https://sfari.org/funding/grants/bridge-to-independence-rfa/bridge-to-independence-award-request-for-applications" TargetMode="External"/><Relationship Id="rId33" Type="http://schemas.openxmlformats.org/officeDocument/2006/relationships/hyperlink" Target="https://hria.org/tmf/king/" TargetMode="External"/><Relationship Id="rId38" Type="http://schemas.openxmlformats.org/officeDocument/2006/relationships/hyperlink" Target="https://ecor.mgh.harvard.edu/GrantManager/Default.aspx?grantId=113" TargetMode="External"/><Relationship Id="rId59" Type="http://schemas.openxmlformats.org/officeDocument/2006/relationships/hyperlink" Target="http://www.childneurologyfoundation.org/providers-or-researchers/research-grant-opportunities/child-neurology-foundation-shields-research-grant/" TargetMode="External"/><Relationship Id="rId103" Type="http://schemas.openxmlformats.org/officeDocument/2006/relationships/hyperlink" Target="http://www.hfsp.org/funding/research-grants" TargetMode="External"/><Relationship Id="rId108" Type="http://schemas.openxmlformats.org/officeDocument/2006/relationships/hyperlink" Target="http://www.dana.org/grants/imaging/" TargetMode="External"/><Relationship Id="rId124" Type="http://schemas.openxmlformats.org/officeDocument/2006/relationships/hyperlink" Target="http://www.alexslemonade.org/grants/program-areas/quality-life-and-care" TargetMode="External"/><Relationship Id="rId129" Type="http://schemas.openxmlformats.org/officeDocument/2006/relationships/hyperlink" Target="https://www.fcd-us.org/about-us/young-scholars-program/" TargetMode="External"/><Relationship Id="rId54" Type="http://schemas.openxmlformats.org/officeDocument/2006/relationships/hyperlink" Target="http://www.afar.org/research/funding/new-investigator-awards" TargetMode="External"/><Relationship Id="rId70" Type="http://schemas.openxmlformats.org/officeDocument/2006/relationships/hyperlink" Target="http://grants.nih.gov/grants/guide/rfa-files/RFA-RM-13-007.html" TargetMode="External"/><Relationship Id="rId75" Type="http://schemas.openxmlformats.org/officeDocument/2006/relationships/hyperlink" Target="https://www.concernfoundation.org/apply-for-grant.html" TargetMode="External"/><Relationship Id="rId91" Type="http://schemas.openxmlformats.org/officeDocument/2006/relationships/hyperlink" Target="https://www.marchofdimes.org/research/research-grants.aspx" TargetMode="External"/><Relationship Id="rId96" Type="http://schemas.openxmlformats.org/officeDocument/2006/relationships/hyperlink" Target="http://professional.heart.org/professional/ResearchPrograms/ApplicationInformation/UCM_443314_Postdoctoral-Fellowship.jsp" TargetMode="External"/><Relationship Id="rId140" Type="http://schemas.openxmlformats.org/officeDocument/2006/relationships/hyperlink" Target="https://www.nationalmssociety.org/For-Professionals/Researchers/Society-Funding/Training-Grants-and-Fellowships/Clinician-Scientist-Development-Awards" TargetMode="External"/><Relationship Id="rId1" Type="http://schemas.openxmlformats.org/officeDocument/2006/relationships/hyperlink" Target="http://www.searlescholars.net/" TargetMode="External"/><Relationship Id="rId6" Type="http://schemas.openxmlformats.org/officeDocument/2006/relationships/hyperlink" Target="https://www.hiltonfoundation.org/priorities/multiple-sclerosis/award" TargetMode="External"/><Relationship Id="rId23" Type="http://schemas.openxmlformats.org/officeDocument/2006/relationships/hyperlink" Target="http://www.ddcf.org/what-we-fund/medical-research/goals-and-strategies/encourage-and-develop-clinical-research-careers/clinical-scientist-development-award/?id=1617" TargetMode="External"/><Relationship Id="rId28" Type="http://schemas.openxmlformats.org/officeDocument/2006/relationships/hyperlink" Target="http://www.wpafb.af.mil/library/factsheets/factsheet.asp?id=9332" TargetMode="External"/><Relationship Id="rId49" Type="http://schemas.openxmlformats.org/officeDocument/2006/relationships/hyperlink" Target="https://www.aan.com/uploadedFiles/Website_Library_Assets/Documents/5.Research_and_Awards/1.Awards_and_Scholarships/1.All_Awards_and_Scholarships_(link_to_external_app)/17CRTF_RFA_2_Parkinsons.pdf" TargetMode="External"/><Relationship Id="rId114" Type="http://schemas.openxmlformats.org/officeDocument/2006/relationships/hyperlink" Target="https://www.aan.com/education-and-research/research/aan-research-program/" TargetMode="External"/><Relationship Id="rId119" Type="http://schemas.openxmlformats.org/officeDocument/2006/relationships/hyperlink" Target="https://www.rettsyndrome.org/research/funding-opportunities" TargetMode="External"/><Relationship Id="rId44" Type="http://schemas.openxmlformats.org/officeDocument/2006/relationships/hyperlink" Target="https://catalyst.harvard.edu/services/kl2/" TargetMode="External"/><Relationship Id="rId60" Type="http://schemas.openxmlformats.org/officeDocument/2006/relationships/hyperlink" Target="http://www.childneurologyfoundation.org/providers-or-researchers/research-grant-opportunities/child-neurology-foundation-perf-scientific-research-grant/" TargetMode="External"/><Relationship Id="rId65" Type="http://schemas.openxmlformats.org/officeDocument/2006/relationships/hyperlink" Target="http://www.dfhcc.harvard.edu/insider/for-researchers/funding/funding-opportunities/detail/opportunity/dfhcc-spore-career-enhancement-program-cep-in-brain-cancer/" TargetMode="External"/><Relationship Id="rId81" Type="http://schemas.openxmlformats.org/officeDocument/2006/relationships/hyperlink" Target="http://www.hope-funds.org/grants/eligibility-and-application/" TargetMode="External"/><Relationship Id="rId86" Type="http://schemas.openxmlformats.org/officeDocument/2006/relationships/hyperlink" Target="https://www.moore.org/initiative-strategy-detail?initiativeId=moore-inventor-fellows" TargetMode="External"/><Relationship Id="rId130" Type="http://schemas.openxmlformats.org/officeDocument/2006/relationships/hyperlink" Target="https://hria.org/tmf/hood/" TargetMode="External"/><Relationship Id="rId135" Type="http://schemas.openxmlformats.org/officeDocument/2006/relationships/hyperlink" Target="https://www.hhmi.org/developing-scientists/medical-research-fellows-program" TargetMode="External"/><Relationship Id="rId13" Type="http://schemas.openxmlformats.org/officeDocument/2006/relationships/hyperlink" Target="https://www.abta.org/research/for-researchers/" TargetMode="External"/><Relationship Id="rId18" Type="http://schemas.openxmlformats.org/officeDocument/2006/relationships/hyperlink" Target="https://bbrfoundation.org/yi" TargetMode="External"/><Relationship Id="rId39" Type="http://schemas.openxmlformats.org/officeDocument/2006/relationships/hyperlink" Target="http://ecor.mgh.harvard.edu/Default.aspx?node_id=232" TargetMode="External"/><Relationship Id="rId109" Type="http://schemas.openxmlformats.org/officeDocument/2006/relationships/hyperlink" Target="https://hria.org/tmf/noonan/" TargetMode="External"/><Relationship Id="rId34" Type="http://schemas.openxmlformats.org/officeDocument/2006/relationships/hyperlink" Target="https://hria.org/tmf/hood/" TargetMode="External"/><Relationship Id="rId50" Type="http://schemas.openxmlformats.org/officeDocument/2006/relationships/hyperlink" Target="http://www.tourette.org/research-medical/taa-young-investigator-award/" TargetMode="External"/><Relationship Id="rId55" Type="http://schemas.openxmlformats.org/officeDocument/2006/relationships/hyperlink" Target="http://www.whitehall.org/grants/" TargetMode="External"/><Relationship Id="rId76" Type="http://schemas.openxmlformats.org/officeDocument/2006/relationships/hyperlink" Target="https://www.aan.com/education-and-research/research/aan-research-program/" TargetMode="External"/><Relationship Id="rId97" Type="http://schemas.openxmlformats.org/officeDocument/2006/relationships/hyperlink" Target="https://www.theaftd.org/for-researchers/funding-opportunities/aftd-postdoctoral-fellowships/" TargetMode="External"/><Relationship Id="rId104" Type="http://schemas.openxmlformats.org/officeDocument/2006/relationships/hyperlink" Target="http://www.hfsp.org/funding/research-grants" TargetMode="External"/><Relationship Id="rId120" Type="http://schemas.openxmlformats.org/officeDocument/2006/relationships/hyperlink" Target="https://www.madrc.org/clinical-and-research-training-programs" TargetMode="External"/><Relationship Id="rId125" Type="http://schemas.openxmlformats.org/officeDocument/2006/relationships/hyperlink" Target="https://www.alz.org/research/for_researchers/grants/process-timeline" TargetMode="External"/><Relationship Id="rId141" Type="http://schemas.openxmlformats.org/officeDocument/2006/relationships/printerSettings" Target="../printerSettings/printerSettings1.bin"/><Relationship Id="rId7" Type="http://schemas.openxmlformats.org/officeDocument/2006/relationships/hyperlink" Target="http://parkinson.org/research/Grant-Opportunities/Fahn-Awards" TargetMode="External"/><Relationship Id="rId71" Type="http://schemas.openxmlformats.org/officeDocument/2006/relationships/hyperlink" Target="http://www.beckman-foundation.org/programs/beckman-young-investigators-program-information" TargetMode="External"/><Relationship Id="rId92" Type="http://schemas.openxmlformats.org/officeDocument/2006/relationships/hyperlink" Target="http://chnfoundation.org/spinal-cord-injury-research-on-the-translational-spectrum/" TargetMode="External"/><Relationship Id="rId2" Type="http://schemas.openxmlformats.org/officeDocument/2006/relationships/hyperlink" Target="https://www.simonsfoundation.org/grant/targeted-grants-in-mps/" TargetMode="External"/><Relationship Id="rId29" Type="http://schemas.openxmlformats.org/officeDocument/2006/relationships/hyperlink" Target="http://www.darpa.mil/work-with-us/for-universities/young-faculty-award" TargetMode="External"/><Relationship Id="rId24" Type="http://schemas.openxmlformats.org/officeDocument/2006/relationships/hyperlink" Target="http://www.emallinckrodtfoundation.org/Application.html" TargetMode="External"/><Relationship Id="rId40" Type="http://schemas.openxmlformats.org/officeDocument/2006/relationships/hyperlink" Target="http://fa.hms.harvard.edu/shore" TargetMode="External"/><Relationship Id="rId45" Type="http://schemas.openxmlformats.org/officeDocument/2006/relationships/hyperlink" Target="http://www.hhmi.org/programs/biomedical-research/faculty-scholars" TargetMode="External"/><Relationship Id="rId66" Type="http://schemas.openxmlformats.org/officeDocument/2006/relationships/hyperlink" Target="http://fa.hms.harvard.edu/files/hmsofa/files/2017shorefellowshipscycleofferings.pdf" TargetMode="External"/><Relationship Id="rId87" Type="http://schemas.openxmlformats.org/officeDocument/2006/relationships/hyperlink" Target="http://professional.heart.org/professional/ResearchPrograms/ApplicationInformation/UCM_443318_Scientist-Development-Grant.jsp" TargetMode="External"/><Relationship Id="rId110" Type="http://schemas.openxmlformats.org/officeDocument/2006/relationships/hyperlink" Target="https://www.htrs.org/HTRS/Grants-Awards/Mentored-Research-Awards" TargetMode="External"/><Relationship Id="rId115" Type="http://schemas.openxmlformats.org/officeDocument/2006/relationships/hyperlink" Target="https://www.aan.com/education-and-research/research/aan-research-program/" TargetMode="External"/><Relationship Id="rId131" Type="http://schemas.openxmlformats.org/officeDocument/2006/relationships/hyperlink" Target="https://www.iasociety.org/HIV-Programmes/Programmes/Paediatrics-CIPHER/CIPHER-Grant-Programme" TargetMode="External"/><Relationship Id="rId136" Type="http://schemas.openxmlformats.org/officeDocument/2006/relationships/hyperlink" Target="https://pivot.proquest.com/funding_opps/235" TargetMode="External"/><Relationship Id="rId61" Type="http://schemas.openxmlformats.org/officeDocument/2006/relationships/hyperlink" Target="http://www.childneurologyfoundation.org/providers-or-researchers/research-grant-opportunities/child-neurology-foundation-shields-research-grant/" TargetMode="External"/><Relationship Id="rId82" Type="http://schemas.openxmlformats.org/officeDocument/2006/relationships/hyperlink" Target="https://www.damonrunyon.org/for-scientists/application-guidelines/physician-scientist" TargetMode="External"/><Relationship Id="rId19" Type="http://schemas.openxmlformats.org/officeDocument/2006/relationships/hyperlink" Target="http://thehartwellfoundation.com/Individual_Biomedical_Research_Awards.shtml" TargetMode="External"/><Relationship Id="rId14" Type="http://schemas.openxmlformats.org/officeDocument/2006/relationships/hyperlink" Target="http://www.targetals.org/assets/Young%20Investigator-led%20Consortia%20Call_2016.pdf" TargetMode="External"/><Relationship Id="rId30" Type="http://schemas.openxmlformats.org/officeDocument/2006/relationships/hyperlink" Target="http://grants.nih.gov/grants/guide/rfa-files/RFA-RM-14-004.html" TargetMode="External"/><Relationship Id="rId35" Type="http://schemas.openxmlformats.org/officeDocument/2006/relationships/hyperlink" Target="https://hria.org/tmf/noonan/" TargetMode="External"/><Relationship Id="rId56" Type="http://schemas.openxmlformats.org/officeDocument/2006/relationships/hyperlink" Target="http://www.nationalmssociety.org/For-Professionals/Researchers/Society-Funding/Training-Grants-and-Fellowships/Career-Transition-Fellowships" TargetMode="External"/><Relationship Id="rId77" Type="http://schemas.openxmlformats.org/officeDocument/2006/relationships/hyperlink" Target="http://www.theaftd.org/research/funding-opportunities" TargetMode="External"/><Relationship Id="rId100" Type="http://schemas.openxmlformats.org/officeDocument/2006/relationships/hyperlink" Target="https://www.amphilsoc.org/grants/daland-fellowships-clinical-investigation" TargetMode="External"/><Relationship Id="rId105" Type="http://schemas.openxmlformats.org/officeDocument/2006/relationships/hyperlink" Target="http://www.n-tap.org/apply-for-funding/francis-s-collins-scholars-program-in-neurofibromatosis-clinical-and-translational-research/" TargetMode="External"/><Relationship Id="rId126" Type="http://schemas.openxmlformats.org/officeDocument/2006/relationships/hyperlink" Target="https://afsp.org/our-work/research/grant-information/" TargetMode="External"/><Relationship Id="rId8" Type="http://schemas.openxmlformats.org/officeDocument/2006/relationships/hyperlink" Target="http://parkinson.org/research/information-for-researchers/early-career-fellowships/postdoctoral" TargetMode="External"/><Relationship Id="rId51" Type="http://schemas.openxmlformats.org/officeDocument/2006/relationships/hyperlink" Target="https://www.aan.com/education-and-research/research/aan-research-program/" TargetMode="External"/><Relationship Id="rId72" Type="http://schemas.openxmlformats.org/officeDocument/2006/relationships/hyperlink" Target="https://www.bwfund.org/grant-programs/biomedical-sciences/career-awards-medical-scientists" TargetMode="External"/><Relationship Id="rId93" Type="http://schemas.openxmlformats.org/officeDocument/2006/relationships/hyperlink" Target="https://www.gbs-cidp.org/gbscidp-foundation-international-2017-benson-clinical-research-fellowship/" TargetMode="External"/><Relationship Id="rId98" Type="http://schemas.openxmlformats.org/officeDocument/2006/relationships/hyperlink" Target="https://www.rwjf.org/en/how-we-work/grants-explorer/funding-opportunities.html" TargetMode="External"/><Relationship Id="rId121" Type="http://schemas.openxmlformats.org/officeDocument/2006/relationships/hyperlink" Target="https://37fa343y5czt13hd4izqqhj1-wpengine.netdna-ssl.com/wp-content/uploads/2018/04/2018-Mentored-Research-Fellow-Application.pdf" TargetMode="External"/><Relationship Id="rId142" Type="http://schemas.openxmlformats.org/officeDocument/2006/relationships/vmlDrawing" Target="../drawings/vmlDrawing1.vml"/><Relationship Id="rId3" Type="http://schemas.openxmlformats.org/officeDocument/2006/relationships/hyperlink" Target="https://www.thebrf.org/for-researchers/fayfrank-seed-grant-program/" TargetMode="External"/><Relationship Id="rId25" Type="http://schemas.openxmlformats.org/officeDocument/2006/relationships/hyperlink" Target="https://sloan.org/fellowships" TargetMode="External"/><Relationship Id="rId46" Type="http://schemas.openxmlformats.org/officeDocument/2006/relationships/hyperlink" Target="http://www.alsa.org/research/our-approach/call-for-abstracts/clinical-management-grant-2017.html" TargetMode="External"/><Relationship Id="rId67" Type="http://schemas.openxmlformats.org/officeDocument/2006/relationships/hyperlink" Target="https://ecor.mgh.harvard.edu/Default.aspx?node_id=220" TargetMode="External"/><Relationship Id="rId116" Type="http://schemas.openxmlformats.org/officeDocument/2006/relationships/hyperlink" Target="https://www.aan.com/education-and-research/research/aan-research-program/" TargetMode="External"/><Relationship Id="rId137" Type="http://schemas.openxmlformats.org/officeDocument/2006/relationships/hyperlink" Target="http://www.lsrf.org/apply" TargetMode="External"/><Relationship Id="rId20" Type="http://schemas.openxmlformats.org/officeDocument/2006/relationships/hyperlink" Target="https://ataxia.org/researcher-resources/" TargetMode="External"/><Relationship Id="rId41" Type="http://schemas.openxmlformats.org/officeDocument/2006/relationships/hyperlink" Target="https://ecor.mgh.harvard.edu/GrantManager/Default.aspx?grantId=123" TargetMode="External"/><Relationship Id="rId62" Type="http://schemas.openxmlformats.org/officeDocument/2006/relationships/hyperlink" Target="https://www.stbaldricks.org/for-researchers" TargetMode="External"/><Relationship Id="rId83" Type="http://schemas.openxmlformats.org/officeDocument/2006/relationships/hyperlink" Target="https://www.lilly.com/lilly-innovation-fellowship-award-program" TargetMode="External"/><Relationship Id="rId88" Type="http://schemas.openxmlformats.org/officeDocument/2006/relationships/hyperlink" Target="https://www.afar.org/research/funding/diamond-postdoc/" TargetMode="External"/><Relationship Id="rId111" Type="http://schemas.openxmlformats.org/officeDocument/2006/relationships/hyperlink" Target="https://ecor.mgh.harvard.edu/GrantManager/Default.aspx?grantId=115" TargetMode="External"/><Relationship Id="rId132" Type="http://schemas.openxmlformats.org/officeDocument/2006/relationships/hyperlink" Target="https://jacobsfoundation.org/en/activity/jacobs-foundation-research-fellowship-program/" TargetMode="External"/><Relationship Id="rId15" Type="http://schemas.openxmlformats.org/officeDocument/2006/relationships/hyperlink" Target="https://ecor.mgh.harvard.edu/GrantManager/Default.aspx?grantId=115" TargetMode="External"/><Relationship Id="rId36" Type="http://schemas.openxmlformats.org/officeDocument/2006/relationships/hyperlink" Target="http://professional.heart.org/professional/ResearchPrograms/UCM_495968_Career-Development-Award.jsp" TargetMode="External"/><Relationship Id="rId57" Type="http://schemas.openxmlformats.org/officeDocument/2006/relationships/hyperlink" Target="http://jacobsfoundation.org/what-we-do/research-funding/jacobs-research-fellowship-program/" TargetMode="External"/><Relationship Id="rId106" Type="http://schemas.openxmlformats.org/officeDocument/2006/relationships/hyperlink" Target="http://blavatnikawards.org/awards/national-awards/nomination-guidelines/" TargetMode="External"/><Relationship Id="rId127" Type="http://schemas.openxmlformats.org/officeDocument/2006/relationships/hyperlink" Target="http://www.communityatcp.org/FellowshipAward" TargetMode="External"/><Relationship Id="rId10" Type="http://schemas.openxmlformats.org/officeDocument/2006/relationships/hyperlink" Target="http://www.afar.org/research/funding/afar-research-grants/" TargetMode="External"/><Relationship Id="rId31" Type="http://schemas.openxmlformats.org/officeDocument/2006/relationships/hyperlink" Target="https://nyscf.org/resources/neurons-created-from-skin-cells-of-elderly-patients-with-als/" TargetMode="External"/><Relationship Id="rId52" Type="http://schemas.openxmlformats.org/officeDocument/2006/relationships/hyperlink" Target="https://www.aan.com/education-and-research/research/aan-research-program/" TargetMode="External"/><Relationship Id="rId73" Type="http://schemas.openxmlformats.org/officeDocument/2006/relationships/hyperlink" Target="https://www.ctf.org/research/awards-applications" TargetMode="External"/><Relationship Id="rId78" Type="http://schemas.openxmlformats.org/officeDocument/2006/relationships/hyperlink" Target="https://www.theaftd.org/wp-content/uploads/2017/07/2017-Grant-Basic-Research.pdf" TargetMode="External"/><Relationship Id="rId94" Type="http://schemas.openxmlformats.org/officeDocument/2006/relationships/hyperlink" Target="https://vpr.harvard.edu/files/ovpr-test/files/milton_rfp_2018_feb2018.pdf" TargetMode="External"/><Relationship Id="rId99" Type="http://schemas.openxmlformats.org/officeDocument/2006/relationships/hyperlink" Target="http://www.curesma.org/research/for-researchers/funding-opportunities/basic-research-funding-opportunities/" TargetMode="External"/><Relationship Id="rId101" Type="http://schemas.openxmlformats.org/officeDocument/2006/relationships/hyperlink" Target="https://ecor.mgh.harvard.edu/GrantManager/Default.aspx?grantId=324" TargetMode="External"/><Relationship Id="rId122" Type="http://schemas.openxmlformats.org/officeDocument/2006/relationships/hyperlink" Target="http://www.nationalmssociety.org/For-Professionals/Clinical-Care/Resources-for-You-and-Your-Practice/Clinical-Fellowships-and-Grants/MS-Clinical-Care-Physican-Fellowship" TargetMode="External"/><Relationship Id="rId143" Type="http://schemas.openxmlformats.org/officeDocument/2006/relationships/comments" Target="../comments1.xml"/><Relationship Id="rId4" Type="http://schemas.openxmlformats.org/officeDocument/2006/relationships/hyperlink" Target="https://www.mcknight.org/programs/the-mcknight-endowment-fund-for-neuroscience/scholar-awards/" TargetMode="External"/><Relationship Id="rId9" Type="http://schemas.openxmlformats.org/officeDocument/2006/relationships/hyperlink" Target="http://parkinson.org/research/information-for-researchers/early-career-fellowships/postdoctoral" TargetMode="External"/><Relationship Id="rId26" Type="http://schemas.openxmlformats.org/officeDocument/2006/relationships/hyperlink" Target="http://www.hria.org/tmfgrants/smith/" TargetMode="External"/><Relationship Id="rId47" Type="http://schemas.openxmlformats.org/officeDocument/2006/relationships/hyperlink" Target="https://www.aan.com/uploadedFiles/Website_Library_Assets/Documents/5.Research_and_Awards/1.Awards_and_Scholarships/1.All_Awards_and_Scholarships_(link_to_external_app)/17CRTF_RFA_1_Epilepsy(1).pdf" TargetMode="External"/><Relationship Id="rId68" Type="http://schemas.openxmlformats.org/officeDocument/2006/relationships/hyperlink" Target="https://www.alz.org/research/downloads/AARG.pdf" TargetMode="External"/><Relationship Id="rId89" Type="http://schemas.openxmlformats.org/officeDocument/2006/relationships/hyperlink" Target="https://www.apdaparkinson.org/research/research-opportunities/dr-george-c-cotzias-memorial-fellowship/" TargetMode="External"/><Relationship Id="rId112" Type="http://schemas.openxmlformats.org/officeDocument/2006/relationships/hyperlink" Target="https://www.jimmyv.org/research/grants/" TargetMode="External"/><Relationship Id="rId133" Type="http://schemas.openxmlformats.org/officeDocument/2006/relationships/hyperlink" Target="https://onemind.org/guiding-focus/rising-star-awards/" TargetMode="External"/><Relationship Id="rId16" Type="http://schemas.openxmlformats.org/officeDocument/2006/relationships/hyperlink" Target="http://www.klingfund.or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C0086-23E0-2B4A-9B2C-1B0604D04310}">
  <dimension ref="A1:XET1140"/>
  <sheetViews>
    <sheetView tabSelected="1" zoomScale="89" zoomScaleNormal="89" workbookViewId="0">
      <pane xSplit="2" ySplit="3" topLeftCell="C169" activePane="bottomRight" state="frozen"/>
      <selection pane="topRight" activeCell="C1" sqref="C1"/>
      <selection pane="bottomLeft" activeCell="A4" sqref="A4"/>
      <selection pane="bottomRight" activeCell="B1" sqref="B1"/>
    </sheetView>
  </sheetViews>
  <sheetFormatPr baseColWidth="10" defaultColWidth="15.5" defaultRowHeight="15" customHeight="1" x14ac:dyDescent="0.2"/>
  <cols>
    <col min="1" max="1" width="31" style="2" customWidth="1"/>
    <col min="2" max="2" width="21" style="2" customWidth="1"/>
    <col min="3" max="3" width="20.1640625" style="2" customWidth="1"/>
    <col min="4" max="4" width="72" style="2" customWidth="1"/>
    <col min="5" max="5" width="32.6640625" style="2" customWidth="1"/>
    <col min="6" max="6" width="21.33203125" style="2" customWidth="1"/>
    <col min="7" max="7" width="32.6640625" style="2" customWidth="1"/>
    <col min="8" max="8" width="35" style="2" customWidth="1"/>
    <col min="9" max="15" width="12" style="2" customWidth="1"/>
    <col min="16" max="16384" width="15.5" style="2"/>
  </cols>
  <sheetData>
    <row r="1" spans="1:16374" ht="48" customHeight="1" x14ac:dyDescent="0.2">
      <c r="A1" s="1" t="s">
        <v>0</v>
      </c>
    </row>
    <row r="2" spans="1:16374" ht="18.75" customHeight="1" thickBot="1" x14ac:dyDescent="0.25">
      <c r="A2" s="3"/>
      <c r="C2" s="4"/>
      <c r="D2" s="5"/>
      <c r="E2" s="5"/>
      <c r="F2" s="5"/>
      <c r="G2" s="5"/>
      <c r="H2" s="6"/>
      <c r="I2" s="3"/>
      <c r="J2" s="3"/>
      <c r="K2" s="3"/>
      <c r="L2" s="3"/>
      <c r="M2" s="3"/>
      <c r="N2" s="3"/>
      <c r="O2" s="3"/>
    </row>
    <row r="3" spans="1:16374" ht="20" customHeight="1" x14ac:dyDescent="0.25">
      <c r="A3" s="7" t="s">
        <v>1</v>
      </c>
      <c r="B3" s="8" t="s">
        <v>2</v>
      </c>
      <c r="C3" s="8" t="s">
        <v>3</v>
      </c>
      <c r="D3" s="9" t="s">
        <v>4</v>
      </c>
      <c r="E3" s="9" t="s">
        <v>5</v>
      </c>
      <c r="F3" s="10" t="s">
        <v>6</v>
      </c>
      <c r="G3" s="11" t="s">
        <v>7</v>
      </c>
      <c r="H3" s="12" t="s">
        <v>8</v>
      </c>
      <c r="I3" s="3"/>
      <c r="J3" s="3"/>
      <c r="K3" s="3"/>
      <c r="L3" s="3"/>
      <c r="M3" s="3"/>
      <c r="N3" s="3"/>
      <c r="O3" s="3"/>
    </row>
    <row r="4" spans="1:16374" ht="19.5" customHeight="1" x14ac:dyDescent="0.2">
      <c r="A4" s="13" t="s">
        <v>9</v>
      </c>
      <c r="B4" s="14"/>
      <c r="C4" s="15"/>
      <c r="D4" s="14"/>
      <c r="E4" s="14"/>
      <c r="F4" s="14"/>
      <c r="G4" s="14"/>
      <c r="H4" s="16"/>
    </row>
    <row r="5" spans="1:16374" ht="50" customHeight="1" x14ac:dyDescent="0.2">
      <c r="A5" s="17" t="s">
        <v>10</v>
      </c>
      <c r="B5" s="18" t="s">
        <v>11</v>
      </c>
      <c r="C5" s="19" t="s">
        <v>12</v>
      </c>
      <c r="D5" s="20" t="s">
        <v>13</v>
      </c>
      <c r="E5" s="20" t="s">
        <v>14</v>
      </c>
      <c r="F5" s="20" t="s">
        <v>15</v>
      </c>
      <c r="G5" s="20" t="s">
        <v>16</v>
      </c>
      <c r="H5" s="20"/>
      <c r="I5" s="21"/>
      <c r="J5" s="20"/>
      <c r="K5" s="20"/>
      <c r="L5" s="17"/>
      <c r="M5" s="22"/>
      <c r="N5" s="19"/>
      <c r="O5" s="20"/>
      <c r="P5" s="20"/>
      <c r="Q5" s="20"/>
      <c r="R5" s="20"/>
      <c r="S5" s="17"/>
      <c r="T5" s="22"/>
      <c r="U5" s="19"/>
      <c r="V5" s="20"/>
      <c r="W5" s="20"/>
      <c r="X5" s="20"/>
      <c r="Y5" s="20"/>
      <c r="Z5" s="17"/>
      <c r="AA5" s="22"/>
      <c r="AB5" s="19"/>
      <c r="AC5" s="20"/>
      <c r="AD5" s="20"/>
      <c r="AE5" s="20"/>
      <c r="AF5" s="20"/>
      <c r="AG5" s="17"/>
      <c r="AH5" s="22"/>
      <c r="AI5" s="19"/>
      <c r="AJ5" s="20"/>
      <c r="AK5" s="20"/>
      <c r="AL5" s="20"/>
      <c r="AM5" s="20"/>
      <c r="AN5" s="17"/>
      <c r="AO5" s="22"/>
      <c r="AP5" s="19"/>
      <c r="AQ5" s="20"/>
      <c r="AR5" s="20"/>
      <c r="AS5" s="20"/>
      <c r="AT5" s="20"/>
      <c r="AU5" s="17"/>
      <c r="AV5" s="22"/>
      <c r="AW5" s="19"/>
      <c r="AX5" s="20"/>
      <c r="AY5" s="20"/>
      <c r="AZ5" s="20"/>
      <c r="BA5" s="20"/>
      <c r="BB5" s="17"/>
      <c r="BC5" s="22"/>
      <c r="BD5" s="19"/>
      <c r="BE5" s="20"/>
      <c r="BF5" s="20"/>
      <c r="BG5" s="20"/>
      <c r="BH5" s="20"/>
      <c r="BI5" s="17"/>
      <c r="BJ5" s="22"/>
      <c r="BK5" s="19"/>
      <c r="BL5" s="20"/>
      <c r="BM5" s="20"/>
      <c r="BN5" s="20"/>
      <c r="BO5" s="20"/>
      <c r="BP5" s="17"/>
      <c r="BQ5" s="22"/>
      <c r="BR5" s="19"/>
      <c r="BS5" s="20"/>
      <c r="BT5" s="20"/>
      <c r="BU5" s="20"/>
      <c r="BV5" s="20"/>
      <c r="BW5" s="17"/>
      <c r="BX5" s="22"/>
      <c r="BY5" s="19"/>
      <c r="BZ5" s="20"/>
      <c r="CA5" s="20"/>
      <c r="CB5" s="20"/>
      <c r="CC5" s="20"/>
      <c r="CD5" s="17"/>
      <c r="CE5" s="22"/>
      <c r="CF5" s="19"/>
      <c r="CG5" s="20"/>
      <c r="CH5" s="20"/>
      <c r="CI5" s="20"/>
      <c r="CJ5" s="20"/>
      <c r="CK5" s="17"/>
      <c r="CL5" s="22"/>
      <c r="CM5" s="19"/>
      <c r="CN5" s="20"/>
      <c r="CO5" s="20"/>
      <c r="CP5" s="20"/>
      <c r="CQ5" s="20"/>
      <c r="CR5" s="17"/>
      <c r="CS5" s="22"/>
      <c r="CT5" s="19"/>
      <c r="CU5" s="20"/>
      <c r="CV5" s="20"/>
      <c r="CW5" s="20"/>
      <c r="CX5" s="20"/>
      <c r="CY5" s="17"/>
      <c r="CZ5" s="22"/>
      <c r="DA5" s="19"/>
      <c r="DB5" s="20"/>
      <c r="DC5" s="20"/>
      <c r="DD5" s="20"/>
      <c r="DE5" s="20"/>
      <c r="DF5" s="17"/>
      <c r="DG5" s="22"/>
      <c r="DH5" s="19"/>
      <c r="DI5" s="20"/>
      <c r="DJ5" s="20"/>
      <c r="DK5" s="20"/>
      <c r="DL5" s="20"/>
      <c r="DM5" s="17"/>
      <c r="DN5" s="22"/>
      <c r="DO5" s="19"/>
      <c r="DP5" s="20"/>
      <c r="DQ5" s="20"/>
      <c r="DR5" s="20"/>
      <c r="DS5" s="20"/>
      <c r="DT5" s="17"/>
      <c r="DU5" s="22"/>
      <c r="DV5" s="19"/>
      <c r="DW5" s="20"/>
      <c r="DX5" s="20"/>
      <c r="DY5" s="20"/>
      <c r="DZ5" s="20"/>
      <c r="EA5" s="17"/>
      <c r="EB5" s="22"/>
      <c r="EC5" s="19"/>
      <c r="ED5" s="20"/>
      <c r="EE5" s="20"/>
      <c r="EF5" s="20"/>
      <c r="EG5" s="20"/>
      <c r="EH5" s="17"/>
      <c r="EI5" s="22"/>
      <c r="EJ5" s="19"/>
      <c r="EK5" s="20"/>
      <c r="EL5" s="20"/>
      <c r="EM5" s="20"/>
      <c r="EN5" s="20"/>
      <c r="EO5" s="17"/>
      <c r="EP5" s="22"/>
      <c r="EQ5" s="19"/>
      <c r="ER5" s="20"/>
      <c r="ES5" s="20"/>
      <c r="ET5" s="20"/>
      <c r="EU5" s="20"/>
      <c r="EV5" s="17"/>
      <c r="EW5" s="22"/>
      <c r="EX5" s="19"/>
      <c r="EY5" s="20"/>
      <c r="EZ5" s="20"/>
      <c r="FA5" s="20"/>
      <c r="FB5" s="20"/>
      <c r="FC5" s="17"/>
      <c r="FD5" s="22"/>
      <c r="FE5" s="19"/>
      <c r="FF5" s="20"/>
      <c r="FG5" s="20"/>
      <c r="FH5" s="20"/>
      <c r="FI5" s="20"/>
      <c r="FJ5" s="17"/>
      <c r="FK5" s="22"/>
      <c r="FL5" s="19"/>
      <c r="FM5" s="20"/>
      <c r="FN5" s="20"/>
      <c r="FO5" s="20"/>
      <c r="FP5" s="20"/>
      <c r="FQ5" s="17"/>
      <c r="FR5" s="22"/>
      <c r="FS5" s="19"/>
      <c r="FT5" s="20"/>
      <c r="FU5" s="20"/>
      <c r="FV5" s="20"/>
      <c r="FW5" s="20"/>
      <c r="FX5" s="17"/>
      <c r="FY5" s="22"/>
      <c r="FZ5" s="19"/>
      <c r="GA5" s="20"/>
      <c r="GB5" s="20"/>
      <c r="GC5" s="20"/>
      <c r="GD5" s="20"/>
      <c r="GE5" s="17"/>
      <c r="GF5" s="22"/>
      <c r="GG5" s="19"/>
      <c r="GH5" s="20"/>
      <c r="GI5" s="20"/>
      <c r="GJ5" s="20"/>
      <c r="GK5" s="20"/>
      <c r="GL5" s="17"/>
      <c r="GM5" s="22"/>
      <c r="GN5" s="19"/>
      <c r="GO5" s="20"/>
      <c r="GP5" s="20"/>
      <c r="GQ5" s="20"/>
      <c r="GR5" s="20"/>
      <c r="GS5" s="17"/>
      <c r="GT5" s="22"/>
      <c r="GU5" s="19"/>
      <c r="GV5" s="20"/>
      <c r="GW5" s="20"/>
      <c r="GX5" s="20"/>
      <c r="GY5" s="20"/>
      <c r="GZ5" s="17"/>
      <c r="HA5" s="22"/>
      <c r="HB5" s="19"/>
      <c r="HC5" s="20"/>
      <c r="HD5" s="20"/>
      <c r="HE5" s="20"/>
      <c r="HF5" s="20"/>
      <c r="HG5" s="17"/>
      <c r="HH5" s="22"/>
      <c r="HI5" s="19"/>
      <c r="HJ5" s="20"/>
      <c r="HK5" s="20"/>
      <c r="HL5" s="20"/>
      <c r="HM5" s="20"/>
      <c r="HN5" s="17"/>
      <c r="HO5" s="22"/>
      <c r="HP5" s="19"/>
      <c r="HQ5" s="20"/>
      <c r="HR5" s="20"/>
      <c r="HS5" s="20"/>
      <c r="HT5" s="20"/>
      <c r="HU5" s="17"/>
      <c r="HV5" s="22"/>
      <c r="HW5" s="19"/>
      <c r="HX5" s="20"/>
      <c r="HY5" s="20"/>
      <c r="HZ5" s="20"/>
      <c r="IA5" s="20"/>
      <c r="IB5" s="17"/>
      <c r="IC5" s="22"/>
      <c r="ID5" s="19"/>
      <c r="IE5" s="20"/>
      <c r="IF5" s="20"/>
      <c r="IG5" s="20"/>
      <c r="IH5" s="20"/>
      <c r="II5" s="17"/>
      <c r="IJ5" s="22"/>
      <c r="IK5" s="19"/>
      <c r="IL5" s="20"/>
      <c r="IM5" s="20"/>
      <c r="IN5" s="20"/>
      <c r="IO5" s="20"/>
      <c r="IP5" s="17"/>
      <c r="IQ5" s="22"/>
      <c r="IR5" s="19"/>
      <c r="IS5" s="20"/>
      <c r="IT5" s="20"/>
      <c r="IU5" s="20"/>
      <c r="IV5" s="20"/>
      <c r="IW5" s="17"/>
      <c r="IX5" s="22"/>
      <c r="IY5" s="19"/>
      <c r="IZ5" s="20"/>
      <c r="JA5" s="20"/>
      <c r="JB5" s="20"/>
      <c r="JC5" s="20"/>
      <c r="JD5" s="17"/>
      <c r="JE5" s="22"/>
      <c r="JF5" s="19"/>
      <c r="JG5" s="20"/>
      <c r="JH5" s="20"/>
      <c r="JI5" s="20"/>
      <c r="JJ5" s="20"/>
      <c r="JK5" s="17"/>
      <c r="JL5" s="22"/>
      <c r="JM5" s="19"/>
      <c r="JN5" s="20"/>
      <c r="JO5" s="20"/>
      <c r="JP5" s="20"/>
      <c r="JQ5" s="20"/>
      <c r="JR5" s="17"/>
      <c r="JS5" s="22"/>
      <c r="JT5" s="19"/>
      <c r="JU5" s="20"/>
      <c r="JV5" s="20"/>
      <c r="JW5" s="20"/>
      <c r="JX5" s="20"/>
      <c r="JY5" s="17"/>
      <c r="JZ5" s="22"/>
      <c r="KA5" s="19"/>
      <c r="KB5" s="20"/>
      <c r="KC5" s="20"/>
      <c r="KD5" s="20"/>
      <c r="KE5" s="20"/>
      <c r="KF5" s="17"/>
      <c r="KG5" s="22"/>
      <c r="KH5" s="19"/>
      <c r="KI5" s="20"/>
      <c r="KJ5" s="20"/>
      <c r="KK5" s="20"/>
      <c r="KL5" s="20"/>
      <c r="KM5" s="17"/>
      <c r="KN5" s="22"/>
      <c r="KO5" s="19"/>
      <c r="KP5" s="20"/>
      <c r="KQ5" s="20"/>
      <c r="KR5" s="20"/>
      <c r="KS5" s="20"/>
      <c r="KT5" s="17"/>
      <c r="KU5" s="22"/>
      <c r="KV5" s="19"/>
      <c r="KW5" s="20"/>
      <c r="KX5" s="20"/>
      <c r="KY5" s="20"/>
      <c r="KZ5" s="20"/>
      <c r="LA5" s="17"/>
      <c r="LB5" s="22"/>
      <c r="LC5" s="19"/>
      <c r="LD5" s="20"/>
      <c r="LE5" s="20"/>
      <c r="LF5" s="20"/>
      <c r="LG5" s="20"/>
      <c r="LH5" s="17"/>
      <c r="LI5" s="22"/>
      <c r="LJ5" s="19"/>
      <c r="LK5" s="20"/>
      <c r="LL5" s="20"/>
      <c r="LM5" s="20"/>
      <c r="LN5" s="20"/>
      <c r="LO5" s="17"/>
      <c r="LP5" s="22"/>
      <c r="LQ5" s="19"/>
      <c r="LR5" s="20"/>
      <c r="LS5" s="20"/>
      <c r="LT5" s="20"/>
      <c r="LU5" s="20"/>
      <c r="LV5" s="17"/>
      <c r="LW5" s="22"/>
      <c r="LX5" s="19"/>
      <c r="LY5" s="20"/>
      <c r="LZ5" s="20"/>
      <c r="MA5" s="20"/>
      <c r="MB5" s="20"/>
      <c r="MC5" s="17"/>
      <c r="MD5" s="22"/>
      <c r="ME5" s="19"/>
      <c r="MF5" s="20"/>
      <c r="MG5" s="20"/>
      <c r="MH5" s="20"/>
      <c r="MI5" s="20"/>
      <c r="MJ5" s="17"/>
      <c r="MK5" s="22"/>
      <c r="ML5" s="19"/>
      <c r="MM5" s="20"/>
      <c r="MN5" s="20"/>
      <c r="MO5" s="20"/>
      <c r="MP5" s="20"/>
      <c r="MQ5" s="17"/>
      <c r="MR5" s="22"/>
      <c r="MS5" s="19"/>
      <c r="MT5" s="20"/>
      <c r="MU5" s="20"/>
      <c r="MV5" s="20"/>
      <c r="MW5" s="20"/>
      <c r="MX5" s="17"/>
      <c r="MY5" s="22"/>
      <c r="MZ5" s="19"/>
      <c r="NA5" s="20"/>
      <c r="NB5" s="20"/>
      <c r="NC5" s="20"/>
      <c r="ND5" s="20"/>
      <c r="NE5" s="17"/>
      <c r="NF5" s="22"/>
      <c r="NG5" s="19"/>
      <c r="NH5" s="20"/>
      <c r="NI5" s="20"/>
      <c r="NJ5" s="20"/>
      <c r="NK5" s="20"/>
      <c r="NL5" s="17"/>
      <c r="NM5" s="22"/>
      <c r="NN5" s="19"/>
      <c r="NO5" s="20"/>
      <c r="NP5" s="20"/>
      <c r="NQ5" s="20"/>
      <c r="NR5" s="20"/>
      <c r="NS5" s="17"/>
      <c r="NT5" s="22"/>
      <c r="NU5" s="19"/>
      <c r="NV5" s="20"/>
      <c r="NW5" s="20"/>
      <c r="NX5" s="20"/>
      <c r="NY5" s="20"/>
      <c r="NZ5" s="17"/>
      <c r="OA5" s="22"/>
      <c r="OB5" s="19"/>
      <c r="OC5" s="20"/>
      <c r="OD5" s="20"/>
      <c r="OE5" s="20"/>
      <c r="OF5" s="20"/>
      <c r="OG5" s="17"/>
      <c r="OH5" s="22"/>
      <c r="OI5" s="19"/>
      <c r="OJ5" s="20"/>
      <c r="OK5" s="20"/>
      <c r="OL5" s="20"/>
      <c r="OM5" s="20"/>
      <c r="ON5" s="17"/>
      <c r="OO5" s="22"/>
      <c r="OP5" s="19"/>
      <c r="OQ5" s="20"/>
      <c r="OR5" s="20"/>
      <c r="OS5" s="20"/>
      <c r="OT5" s="20"/>
      <c r="OU5" s="17"/>
      <c r="OV5" s="22"/>
      <c r="OW5" s="19"/>
      <c r="OX5" s="20"/>
      <c r="OY5" s="20"/>
      <c r="OZ5" s="20"/>
      <c r="PA5" s="20"/>
      <c r="PB5" s="17"/>
      <c r="PC5" s="22"/>
      <c r="PD5" s="19"/>
      <c r="PE5" s="20"/>
      <c r="PF5" s="20"/>
      <c r="PG5" s="20"/>
      <c r="PH5" s="20"/>
      <c r="PI5" s="17"/>
      <c r="PJ5" s="22"/>
      <c r="PK5" s="19"/>
      <c r="PL5" s="20"/>
      <c r="PM5" s="20"/>
      <c r="PN5" s="20"/>
      <c r="PO5" s="20"/>
      <c r="PP5" s="17"/>
      <c r="PQ5" s="22"/>
      <c r="PR5" s="19"/>
      <c r="PS5" s="20"/>
      <c r="PT5" s="20"/>
      <c r="PU5" s="20"/>
      <c r="PV5" s="20"/>
      <c r="PW5" s="17"/>
      <c r="PX5" s="22"/>
      <c r="PY5" s="19"/>
      <c r="PZ5" s="20"/>
      <c r="QA5" s="20"/>
      <c r="QB5" s="20"/>
      <c r="QC5" s="20"/>
      <c r="QD5" s="17"/>
      <c r="QE5" s="22"/>
      <c r="QF5" s="19"/>
      <c r="QG5" s="20"/>
      <c r="QH5" s="20"/>
      <c r="QI5" s="20"/>
      <c r="QJ5" s="20"/>
      <c r="QK5" s="17"/>
      <c r="QL5" s="22"/>
      <c r="QM5" s="19"/>
      <c r="QN5" s="20"/>
      <c r="QO5" s="20"/>
      <c r="QP5" s="20"/>
      <c r="QQ5" s="20"/>
      <c r="QR5" s="17"/>
      <c r="QS5" s="22"/>
      <c r="QT5" s="19"/>
      <c r="QU5" s="20"/>
      <c r="QV5" s="20"/>
      <c r="QW5" s="20"/>
      <c r="QX5" s="20"/>
      <c r="QY5" s="17"/>
      <c r="QZ5" s="22"/>
      <c r="RA5" s="19"/>
      <c r="RB5" s="20"/>
      <c r="RC5" s="20"/>
      <c r="RD5" s="20"/>
      <c r="RE5" s="20"/>
      <c r="RF5" s="17"/>
      <c r="RG5" s="22"/>
      <c r="RH5" s="19"/>
      <c r="RI5" s="20"/>
      <c r="RJ5" s="20"/>
      <c r="RK5" s="20"/>
      <c r="RL5" s="20"/>
      <c r="RM5" s="17"/>
      <c r="RN5" s="22"/>
      <c r="RO5" s="19"/>
      <c r="RP5" s="20"/>
      <c r="RQ5" s="20"/>
      <c r="RR5" s="20"/>
      <c r="RS5" s="20"/>
      <c r="RT5" s="17"/>
      <c r="RU5" s="22"/>
      <c r="RV5" s="19"/>
      <c r="RW5" s="20"/>
      <c r="RX5" s="20"/>
      <c r="RY5" s="20"/>
      <c r="RZ5" s="20"/>
      <c r="SA5" s="17"/>
      <c r="SB5" s="22"/>
      <c r="SC5" s="19"/>
      <c r="SD5" s="20"/>
      <c r="SE5" s="20"/>
      <c r="SF5" s="20"/>
      <c r="SG5" s="20"/>
      <c r="SH5" s="17"/>
      <c r="SI5" s="22"/>
      <c r="SJ5" s="19"/>
      <c r="SK5" s="20"/>
      <c r="SL5" s="20"/>
      <c r="SM5" s="20"/>
      <c r="SN5" s="20"/>
      <c r="SO5" s="17"/>
      <c r="SP5" s="22"/>
      <c r="SQ5" s="19"/>
      <c r="SR5" s="20"/>
      <c r="SS5" s="20"/>
      <c r="ST5" s="20"/>
      <c r="SU5" s="20"/>
      <c r="SV5" s="17"/>
      <c r="SW5" s="22"/>
      <c r="SX5" s="19"/>
      <c r="SY5" s="20"/>
      <c r="SZ5" s="20"/>
      <c r="TA5" s="20"/>
      <c r="TB5" s="20"/>
      <c r="TC5" s="17"/>
      <c r="TD5" s="22"/>
      <c r="TE5" s="19"/>
      <c r="TF5" s="20"/>
      <c r="TG5" s="20"/>
      <c r="TH5" s="20"/>
      <c r="TI5" s="20"/>
      <c r="TJ5" s="17"/>
      <c r="TK5" s="22"/>
      <c r="TL5" s="19"/>
      <c r="TM5" s="20"/>
      <c r="TN5" s="20"/>
      <c r="TO5" s="20"/>
      <c r="TP5" s="20"/>
      <c r="TQ5" s="17"/>
      <c r="TR5" s="22"/>
      <c r="TS5" s="19"/>
      <c r="TT5" s="20"/>
      <c r="TU5" s="20"/>
      <c r="TV5" s="20"/>
      <c r="TW5" s="20"/>
      <c r="TX5" s="17"/>
      <c r="TY5" s="22"/>
      <c r="TZ5" s="19"/>
      <c r="UA5" s="20"/>
      <c r="UB5" s="20"/>
      <c r="UC5" s="20"/>
      <c r="UD5" s="20"/>
      <c r="UE5" s="17"/>
      <c r="UF5" s="22"/>
      <c r="UG5" s="19"/>
      <c r="UH5" s="20"/>
      <c r="UI5" s="20"/>
      <c r="UJ5" s="20"/>
      <c r="UK5" s="20"/>
      <c r="UL5" s="17"/>
      <c r="UM5" s="22"/>
      <c r="UN5" s="19"/>
      <c r="UO5" s="20"/>
      <c r="UP5" s="20"/>
      <c r="UQ5" s="20"/>
      <c r="UR5" s="20"/>
      <c r="US5" s="17"/>
      <c r="UT5" s="22"/>
      <c r="UU5" s="19"/>
      <c r="UV5" s="20"/>
      <c r="UW5" s="20"/>
      <c r="UX5" s="20"/>
      <c r="UY5" s="20"/>
      <c r="UZ5" s="17"/>
      <c r="VA5" s="22"/>
      <c r="VB5" s="19"/>
      <c r="VC5" s="20"/>
      <c r="VD5" s="20"/>
      <c r="VE5" s="20"/>
      <c r="VF5" s="20"/>
      <c r="VG5" s="17"/>
      <c r="VH5" s="22"/>
      <c r="VI5" s="19"/>
      <c r="VJ5" s="20"/>
      <c r="VK5" s="20"/>
      <c r="VL5" s="20"/>
      <c r="VM5" s="20"/>
      <c r="VN5" s="17"/>
      <c r="VO5" s="22"/>
      <c r="VP5" s="19"/>
      <c r="VQ5" s="20"/>
      <c r="VR5" s="20"/>
      <c r="VS5" s="20"/>
      <c r="VT5" s="20"/>
      <c r="VU5" s="17"/>
      <c r="VV5" s="22"/>
      <c r="VW5" s="19"/>
      <c r="VX5" s="20"/>
      <c r="VY5" s="20"/>
      <c r="VZ5" s="20"/>
      <c r="WA5" s="20"/>
      <c r="WB5" s="17"/>
      <c r="WC5" s="22"/>
      <c r="WD5" s="19"/>
      <c r="WE5" s="20"/>
      <c r="WF5" s="20"/>
      <c r="WG5" s="20"/>
      <c r="WH5" s="20"/>
      <c r="WI5" s="17"/>
      <c r="WJ5" s="22"/>
      <c r="WK5" s="19"/>
      <c r="WL5" s="20"/>
      <c r="WM5" s="20"/>
      <c r="WN5" s="20"/>
      <c r="WO5" s="20"/>
      <c r="WP5" s="17"/>
      <c r="WQ5" s="22"/>
      <c r="WR5" s="19"/>
      <c r="WS5" s="20"/>
      <c r="WT5" s="20"/>
      <c r="WU5" s="20"/>
      <c r="WV5" s="20"/>
      <c r="WW5" s="17"/>
      <c r="WX5" s="22"/>
      <c r="WY5" s="19"/>
      <c r="WZ5" s="20"/>
      <c r="XA5" s="20"/>
      <c r="XB5" s="20"/>
      <c r="XC5" s="20"/>
      <c r="XD5" s="17"/>
      <c r="XE5" s="22"/>
      <c r="XF5" s="19"/>
      <c r="XG5" s="20"/>
      <c r="XH5" s="20"/>
      <c r="XI5" s="20"/>
      <c r="XJ5" s="20"/>
      <c r="XK5" s="17"/>
      <c r="XL5" s="22"/>
      <c r="XM5" s="19"/>
      <c r="XN5" s="20"/>
      <c r="XO5" s="20"/>
      <c r="XP5" s="20"/>
      <c r="XQ5" s="20"/>
      <c r="XR5" s="17"/>
      <c r="XS5" s="22"/>
      <c r="XT5" s="19"/>
      <c r="XU5" s="20"/>
      <c r="XV5" s="20"/>
      <c r="XW5" s="20"/>
      <c r="XX5" s="20"/>
      <c r="XY5" s="17"/>
      <c r="XZ5" s="22"/>
      <c r="YA5" s="19"/>
      <c r="YB5" s="20"/>
      <c r="YC5" s="20"/>
      <c r="YD5" s="20"/>
      <c r="YE5" s="20"/>
      <c r="YF5" s="17"/>
      <c r="YG5" s="22"/>
      <c r="YH5" s="19"/>
      <c r="YI5" s="20"/>
      <c r="YJ5" s="20"/>
      <c r="YK5" s="20"/>
      <c r="YL5" s="20"/>
      <c r="YM5" s="17"/>
      <c r="YN5" s="22"/>
      <c r="YO5" s="19"/>
      <c r="YP5" s="20"/>
      <c r="YQ5" s="20"/>
      <c r="YR5" s="20"/>
      <c r="YS5" s="20"/>
      <c r="YT5" s="17"/>
      <c r="YU5" s="22"/>
      <c r="YV5" s="19"/>
      <c r="YW5" s="20"/>
      <c r="YX5" s="20"/>
      <c r="YY5" s="20"/>
      <c r="YZ5" s="20"/>
      <c r="ZA5" s="17"/>
      <c r="ZB5" s="22"/>
      <c r="ZC5" s="19"/>
      <c r="ZD5" s="20"/>
      <c r="ZE5" s="20"/>
      <c r="ZF5" s="20"/>
      <c r="ZG5" s="20"/>
      <c r="ZH5" s="17"/>
      <c r="ZI5" s="22"/>
      <c r="ZJ5" s="19"/>
      <c r="ZK5" s="20"/>
      <c r="ZL5" s="20"/>
      <c r="ZM5" s="20"/>
      <c r="ZN5" s="20"/>
      <c r="ZO5" s="17"/>
      <c r="ZP5" s="22"/>
      <c r="ZQ5" s="19"/>
      <c r="ZR5" s="20"/>
      <c r="ZS5" s="20"/>
      <c r="ZT5" s="20"/>
      <c r="ZU5" s="20"/>
      <c r="ZV5" s="17"/>
      <c r="ZW5" s="22"/>
      <c r="ZX5" s="19"/>
      <c r="ZY5" s="20"/>
      <c r="ZZ5" s="20"/>
      <c r="AAA5" s="20"/>
      <c r="AAB5" s="20"/>
      <c r="AAC5" s="17"/>
      <c r="AAD5" s="22"/>
      <c r="AAE5" s="19"/>
      <c r="AAF5" s="20"/>
      <c r="AAG5" s="20"/>
      <c r="AAH5" s="20"/>
      <c r="AAI5" s="20"/>
      <c r="AAJ5" s="17"/>
      <c r="AAK5" s="22"/>
      <c r="AAL5" s="19"/>
      <c r="AAM5" s="20"/>
      <c r="AAN5" s="20"/>
      <c r="AAO5" s="20"/>
      <c r="AAP5" s="20"/>
      <c r="AAQ5" s="17"/>
      <c r="AAR5" s="22"/>
      <c r="AAS5" s="19"/>
      <c r="AAT5" s="20"/>
      <c r="AAU5" s="20"/>
      <c r="AAV5" s="20"/>
      <c r="AAW5" s="20"/>
      <c r="AAX5" s="17"/>
      <c r="AAY5" s="22"/>
      <c r="AAZ5" s="19"/>
      <c r="ABA5" s="20"/>
      <c r="ABB5" s="20"/>
      <c r="ABC5" s="20"/>
      <c r="ABD5" s="20"/>
      <c r="ABE5" s="17"/>
      <c r="ABF5" s="22"/>
      <c r="ABG5" s="19"/>
      <c r="ABH5" s="20"/>
      <c r="ABI5" s="20"/>
      <c r="ABJ5" s="20"/>
      <c r="ABK5" s="20"/>
      <c r="ABL5" s="17"/>
      <c r="ABM5" s="22"/>
      <c r="ABN5" s="19"/>
      <c r="ABO5" s="20"/>
      <c r="ABP5" s="20"/>
      <c r="ABQ5" s="20"/>
      <c r="ABR5" s="20"/>
      <c r="ABS5" s="17"/>
      <c r="ABT5" s="22"/>
      <c r="ABU5" s="19"/>
      <c r="ABV5" s="20"/>
      <c r="ABW5" s="20"/>
      <c r="ABX5" s="20"/>
      <c r="ABY5" s="20"/>
      <c r="ABZ5" s="17"/>
      <c r="ACA5" s="22"/>
      <c r="ACB5" s="19"/>
      <c r="ACC5" s="20"/>
      <c r="ACD5" s="20"/>
      <c r="ACE5" s="20"/>
      <c r="ACF5" s="20"/>
      <c r="ACG5" s="17"/>
      <c r="ACH5" s="22"/>
      <c r="ACI5" s="19"/>
      <c r="ACJ5" s="20"/>
      <c r="ACK5" s="20"/>
      <c r="ACL5" s="20"/>
      <c r="ACM5" s="20"/>
      <c r="ACN5" s="17"/>
      <c r="ACO5" s="22"/>
      <c r="ACP5" s="19"/>
      <c r="ACQ5" s="20"/>
      <c r="ACR5" s="20"/>
      <c r="ACS5" s="20"/>
      <c r="ACT5" s="20"/>
      <c r="ACU5" s="17"/>
      <c r="ACV5" s="22"/>
      <c r="ACW5" s="19"/>
      <c r="ACX5" s="20"/>
      <c r="ACY5" s="20"/>
      <c r="ACZ5" s="20"/>
      <c r="ADA5" s="20"/>
      <c r="ADB5" s="17"/>
      <c r="ADC5" s="22"/>
      <c r="ADD5" s="19"/>
      <c r="ADE5" s="20"/>
      <c r="ADF5" s="20"/>
      <c r="ADG5" s="20"/>
      <c r="ADH5" s="20"/>
      <c r="ADI5" s="17"/>
      <c r="ADJ5" s="22"/>
      <c r="ADK5" s="19"/>
      <c r="ADL5" s="20"/>
      <c r="ADM5" s="20"/>
      <c r="ADN5" s="20"/>
      <c r="ADO5" s="20"/>
      <c r="ADP5" s="17"/>
      <c r="ADQ5" s="22"/>
      <c r="ADR5" s="19"/>
      <c r="ADS5" s="20"/>
      <c r="ADT5" s="20"/>
      <c r="ADU5" s="20"/>
      <c r="ADV5" s="20"/>
      <c r="ADW5" s="17"/>
      <c r="ADX5" s="22"/>
      <c r="ADY5" s="19"/>
      <c r="ADZ5" s="20"/>
      <c r="AEA5" s="20"/>
      <c r="AEB5" s="20"/>
      <c r="AEC5" s="20"/>
      <c r="AED5" s="17"/>
      <c r="AEE5" s="22"/>
      <c r="AEF5" s="19"/>
      <c r="AEG5" s="20"/>
      <c r="AEH5" s="20"/>
      <c r="AEI5" s="20"/>
      <c r="AEJ5" s="20"/>
      <c r="AEK5" s="17"/>
      <c r="AEL5" s="22"/>
      <c r="AEM5" s="19"/>
      <c r="AEN5" s="20"/>
      <c r="AEO5" s="20"/>
      <c r="AEP5" s="20"/>
      <c r="AEQ5" s="20"/>
      <c r="AER5" s="17"/>
      <c r="AES5" s="22"/>
      <c r="AET5" s="19"/>
      <c r="AEU5" s="20"/>
      <c r="AEV5" s="20"/>
      <c r="AEW5" s="20"/>
      <c r="AEX5" s="20"/>
      <c r="AEY5" s="17"/>
      <c r="AEZ5" s="22"/>
      <c r="AFA5" s="19"/>
      <c r="AFB5" s="20"/>
      <c r="AFC5" s="20"/>
      <c r="AFD5" s="20"/>
      <c r="AFE5" s="20"/>
      <c r="AFF5" s="17"/>
      <c r="AFG5" s="22"/>
      <c r="AFH5" s="19"/>
      <c r="AFI5" s="20"/>
      <c r="AFJ5" s="20"/>
      <c r="AFK5" s="20"/>
      <c r="AFL5" s="20"/>
      <c r="AFM5" s="17"/>
      <c r="AFN5" s="22"/>
      <c r="AFO5" s="19"/>
      <c r="AFP5" s="20"/>
      <c r="AFQ5" s="20"/>
      <c r="AFR5" s="20"/>
      <c r="AFS5" s="20"/>
      <c r="AFT5" s="17"/>
      <c r="AFU5" s="22"/>
      <c r="AFV5" s="19"/>
      <c r="AFW5" s="20"/>
      <c r="AFX5" s="20"/>
      <c r="AFY5" s="20"/>
      <c r="AFZ5" s="20"/>
      <c r="AGA5" s="17"/>
      <c r="AGB5" s="22"/>
      <c r="AGC5" s="19"/>
      <c r="AGD5" s="20"/>
      <c r="AGE5" s="20"/>
      <c r="AGF5" s="20"/>
      <c r="AGG5" s="20"/>
      <c r="AGH5" s="17"/>
      <c r="AGI5" s="22"/>
      <c r="AGJ5" s="19"/>
      <c r="AGK5" s="20"/>
      <c r="AGL5" s="20"/>
      <c r="AGM5" s="20"/>
      <c r="AGN5" s="20"/>
      <c r="AGO5" s="17"/>
      <c r="AGP5" s="22"/>
      <c r="AGQ5" s="19"/>
      <c r="AGR5" s="20"/>
      <c r="AGS5" s="20"/>
      <c r="AGT5" s="20"/>
      <c r="AGU5" s="20"/>
      <c r="AGV5" s="17"/>
      <c r="AGW5" s="22"/>
      <c r="AGX5" s="19"/>
      <c r="AGY5" s="20"/>
      <c r="AGZ5" s="20"/>
      <c r="AHA5" s="20"/>
      <c r="AHB5" s="20"/>
      <c r="AHC5" s="17"/>
      <c r="AHD5" s="22"/>
      <c r="AHE5" s="19"/>
      <c r="AHF5" s="20"/>
      <c r="AHG5" s="20"/>
      <c r="AHH5" s="20"/>
      <c r="AHI5" s="20"/>
      <c r="AHJ5" s="17"/>
      <c r="AHK5" s="22"/>
      <c r="AHL5" s="19"/>
      <c r="AHM5" s="20"/>
      <c r="AHN5" s="20"/>
      <c r="AHO5" s="20"/>
      <c r="AHP5" s="20"/>
      <c r="AHQ5" s="17"/>
      <c r="AHR5" s="22"/>
      <c r="AHS5" s="19"/>
      <c r="AHT5" s="20"/>
      <c r="AHU5" s="20"/>
      <c r="AHV5" s="20"/>
      <c r="AHW5" s="20"/>
      <c r="AHX5" s="17"/>
      <c r="AHY5" s="22"/>
      <c r="AHZ5" s="19"/>
      <c r="AIA5" s="20"/>
      <c r="AIB5" s="20"/>
      <c r="AIC5" s="20"/>
      <c r="AID5" s="20"/>
      <c r="AIE5" s="17"/>
      <c r="AIF5" s="22"/>
      <c r="AIG5" s="19"/>
      <c r="AIH5" s="20"/>
      <c r="AII5" s="20"/>
      <c r="AIJ5" s="20"/>
      <c r="AIK5" s="20"/>
      <c r="AIL5" s="17"/>
      <c r="AIM5" s="22"/>
      <c r="AIN5" s="19"/>
      <c r="AIO5" s="20"/>
      <c r="AIP5" s="20"/>
      <c r="AIQ5" s="20"/>
      <c r="AIR5" s="20"/>
      <c r="AIS5" s="17"/>
      <c r="AIT5" s="22"/>
      <c r="AIU5" s="19"/>
      <c r="AIV5" s="20"/>
      <c r="AIW5" s="20"/>
      <c r="AIX5" s="20"/>
      <c r="AIY5" s="20"/>
      <c r="AIZ5" s="17"/>
      <c r="AJA5" s="22"/>
      <c r="AJB5" s="19"/>
      <c r="AJC5" s="20"/>
      <c r="AJD5" s="20"/>
      <c r="AJE5" s="20"/>
      <c r="AJF5" s="20"/>
      <c r="AJG5" s="17"/>
      <c r="AJH5" s="22"/>
      <c r="AJI5" s="19"/>
      <c r="AJJ5" s="20"/>
      <c r="AJK5" s="20"/>
      <c r="AJL5" s="20"/>
      <c r="AJM5" s="20"/>
      <c r="AJN5" s="17"/>
      <c r="AJO5" s="22"/>
      <c r="AJP5" s="19"/>
      <c r="AJQ5" s="20"/>
      <c r="AJR5" s="20"/>
      <c r="AJS5" s="20"/>
      <c r="AJT5" s="20"/>
      <c r="AJU5" s="17"/>
      <c r="AJV5" s="22"/>
      <c r="AJW5" s="19"/>
      <c r="AJX5" s="20"/>
      <c r="AJY5" s="20"/>
      <c r="AJZ5" s="20"/>
      <c r="AKA5" s="20"/>
      <c r="AKB5" s="17"/>
      <c r="AKC5" s="22"/>
      <c r="AKD5" s="19"/>
      <c r="AKE5" s="20"/>
      <c r="AKF5" s="20"/>
      <c r="AKG5" s="20"/>
      <c r="AKH5" s="20"/>
      <c r="AKI5" s="17"/>
      <c r="AKJ5" s="22"/>
      <c r="AKK5" s="19"/>
      <c r="AKL5" s="20"/>
      <c r="AKM5" s="20"/>
      <c r="AKN5" s="20"/>
      <c r="AKO5" s="20"/>
      <c r="AKP5" s="17"/>
      <c r="AKQ5" s="22"/>
      <c r="AKR5" s="19"/>
      <c r="AKS5" s="20"/>
      <c r="AKT5" s="20"/>
      <c r="AKU5" s="20"/>
      <c r="AKV5" s="20"/>
      <c r="AKW5" s="17"/>
      <c r="AKX5" s="22"/>
      <c r="AKY5" s="19"/>
      <c r="AKZ5" s="20"/>
      <c r="ALA5" s="20"/>
      <c r="ALB5" s="20"/>
      <c r="ALC5" s="20"/>
      <c r="ALD5" s="17"/>
      <c r="ALE5" s="22"/>
      <c r="ALF5" s="19"/>
      <c r="ALG5" s="20"/>
      <c r="ALH5" s="20"/>
      <c r="ALI5" s="20"/>
      <c r="ALJ5" s="20"/>
      <c r="ALK5" s="17"/>
      <c r="ALL5" s="22"/>
      <c r="ALM5" s="19"/>
      <c r="ALN5" s="20"/>
      <c r="ALO5" s="20"/>
      <c r="ALP5" s="20"/>
      <c r="ALQ5" s="20"/>
      <c r="ALR5" s="17"/>
      <c r="ALS5" s="22"/>
      <c r="ALT5" s="19"/>
      <c r="ALU5" s="20"/>
      <c r="ALV5" s="20"/>
      <c r="ALW5" s="20"/>
      <c r="ALX5" s="20"/>
      <c r="ALY5" s="17"/>
      <c r="ALZ5" s="22"/>
      <c r="AMA5" s="19"/>
      <c r="AMB5" s="20"/>
      <c r="AMC5" s="20"/>
      <c r="AMD5" s="20"/>
      <c r="AME5" s="20"/>
      <c r="AMF5" s="17"/>
      <c r="AMG5" s="22"/>
      <c r="AMH5" s="19"/>
      <c r="AMI5" s="20"/>
      <c r="AMJ5" s="20"/>
      <c r="AMK5" s="20"/>
      <c r="AML5" s="20"/>
      <c r="AMM5" s="17"/>
      <c r="AMN5" s="22"/>
      <c r="AMO5" s="19"/>
      <c r="AMP5" s="20"/>
      <c r="AMQ5" s="20"/>
      <c r="AMR5" s="20"/>
      <c r="AMS5" s="20"/>
      <c r="AMT5" s="17"/>
      <c r="AMU5" s="22"/>
      <c r="AMV5" s="19"/>
      <c r="AMW5" s="20"/>
      <c r="AMX5" s="20"/>
      <c r="AMY5" s="20"/>
      <c r="AMZ5" s="20"/>
      <c r="ANA5" s="17"/>
      <c r="ANB5" s="22"/>
      <c r="ANC5" s="19"/>
      <c r="AND5" s="20"/>
      <c r="ANE5" s="20"/>
      <c r="ANF5" s="20"/>
      <c r="ANG5" s="20"/>
      <c r="ANH5" s="17"/>
      <c r="ANI5" s="22"/>
      <c r="ANJ5" s="19"/>
      <c r="ANK5" s="20"/>
      <c r="ANL5" s="20"/>
      <c r="ANM5" s="20"/>
      <c r="ANN5" s="20"/>
      <c r="ANO5" s="17"/>
      <c r="ANP5" s="22"/>
      <c r="ANQ5" s="19"/>
      <c r="ANR5" s="20"/>
      <c r="ANS5" s="20"/>
      <c r="ANT5" s="20"/>
      <c r="ANU5" s="20"/>
      <c r="ANV5" s="17"/>
      <c r="ANW5" s="22"/>
      <c r="ANX5" s="19"/>
      <c r="ANY5" s="20"/>
      <c r="ANZ5" s="20"/>
      <c r="AOA5" s="20"/>
      <c r="AOB5" s="20"/>
      <c r="AOC5" s="17"/>
      <c r="AOD5" s="22"/>
      <c r="AOE5" s="19"/>
      <c r="AOF5" s="20"/>
      <c r="AOG5" s="20"/>
      <c r="AOH5" s="20"/>
      <c r="AOI5" s="20"/>
      <c r="AOJ5" s="17"/>
      <c r="AOK5" s="22"/>
      <c r="AOL5" s="19"/>
      <c r="AOM5" s="20"/>
      <c r="AON5" s="20"/>
      <c r="AOO5" s="20"/>
      <c r="AOP5" s="20"/>
      <c r="AOQ5" s="17"/>
      <c r="AOR5" s="22"/>
      <c r="AOS5" s="19"/>
      <c r="AOT5" s="20"/>
      <c r="AOU5" s="20"/>
      <c r="AOV5" s="20"/>
      <c r="AOW5" s="20"/>
      <c r="AOX5" s="17"/>
      <c r="AOY5" s="22"/>
      <c r="AOZ5" s="19"/>
      <c r="APA5" s="20"/>
      <c r="APB5" s="20"/>
      <c r="APC5" s="20"/>
      <c r="APD5" s="20"/>
      <c r="APE5" s="17"/>
      <c r="APF5" s="22"/>
      <c r="APG5" s="19"/>
      <c r="APH5" s="20"/>
      <c r="API5" s="20"/>
      <c r="APJ5" s="20"/>
      <c r="APK5" s="20"/>
      <c r="APL5" s="17"/>
      <c r="APM5" s="22"/>
      <c r="APN5" s="19"/>
      <c r="APO5" s="20"/>
      <c r="APP5" s="20"/>
      <c r="APQ5" s="20"/>
      <c r="APR5" s="20"/>
      <c r="APS5" s="17"/>
      <c r="APT5" s="22"/>
      <c r="APU5" s="19"/>
      <c r="APV5" s="20"/>
      <c r="APW5" s="20"/>
      <c r="APX5" s="20"/>
      <c r="APY5" s="20"/>
      <c r="APZ5" s="17"/>
      <c r="AQA5" s="22"/>
      <c r="AQB5" s="19"/>
      <c r="AQC5" s="20"/>
      <c r="AQD5" s="20"/>
      <c r="AQE5" s="20"/>
      <c r="AQF5" s="20"/>
      <c r="AQG5" s="17"/>
      <c r="AQH5" s="22"/>
      <c r="AQI5" s="19"/>
      <c r="AQJ5" s="20"/>
      <c r="AQK5" s="20"/>
      <c r="AQL5" s="20"/>
      <c r="AQM5" s="20"/>
      <c r="AQN5" s="17"/>
      <c r="AQO5" s="22"/>
      <c r="AQP5" s="19"/>
      <c r="AQQ5" s="20"/>
      <c r="AQR5" s="20"/>
      <c r="AQS5" s="20"/>
      <c r="AQT5" s="20"/>
      <c r="AQU5" s="17"/>
      <c r="AQV5" s="22"/>
      <c r="AQW5" s="19"/>
      <c r="AQX5" s="20"/>
      <c r="AQY5" s="20"/>
      <c r="AQZ5" s="20"/>
      <c r="ARA5" s="20"/>
      <c r="ARB5" s="17"/>
      <c r="ARC5" s="22"/>
      <c r="ARD5" s="19"/>
      <c r="ARE5" s="20"/>
      <c r="ARF5" s="20"/>
      <c r="ARG5" s="20"/>
      <c r="ARH5" s="20"/>
      <c r="ARI5" s="17"/>
      <c r="ARJ5" s="22"/>
      <c r="ARK5" s="19"/>
      <c r="ARL5" s="20"/>
      <c r="ARM5" s="20"/>
      <c r="ARN5" s="20"/>
      <c r="ARO5" s="20"/>
      <c r="ARP5" s="17"/>
      <c r="ARQ5" s="22"/>
      <c r="ARR5" s="19"/>
      <c r="ARS5" s="20"/>
      <c r="ART5" s="20"/>
      <c r="ARU5" s="20"/>
      <c r="ARV5" s="20"/>
      <c r="ARW5" s="17"/>
      <c r="ARX5" s="22"/>
      <c r="ARY5" s="19"/>
      <c r="ARZ5" s="20"/>
      <c r="ASA5" s="20"/>
      <c r="ASB5" s="20"/>
      <c r="ASC5" s="20"/>
      <c r="ASD5" s="17"/>
      <c r="ASE5" s="22"/>
      <c r="ASF5" s="19"/>
      <c r="ASG5" s="20"/>
      <c r="ASH5" s="20"/>
      <c r="ASI5" s="20"/>
      <c r="ASJ5" s="20"/>
      <c r="ASK5" s="17"/>
      <c r="ASL5" s="22"/>
      <c r="ASM5" s="19"/>
      <c r="ASN5" s="20"/>
      <c r="ASO5" s="20"/>
      <c r="ASP5" s="20"/>
      <c r="ASQ5" s="20"/>
      <c r="ASR5" s="17"/>
      <c r="ASS5" s="22"/>
      <c r="AST5" s="19"/>
      <c r="ASU5" s="20"/>
      <c r="ASV5" s="20"/>
      <c r="ASW5" s="20"/>
      <c r="ASX5" s="20"/>
      <c r="ASY5" s="17"/>
      <c r="ASZ5" s="22"/>
      <c r="ATA5" s="19"/>
      <c r="ATB5" s="20"/>
      <c r="ATC5" s="20"/>
      <c r="ATD5" s="20"/>
      <c r="ATE5" s="20"/>
      <c r="ATF5" s="17"/>
      <c r="ATG5" s="22"/>
      <c r="ATH5" s="19"/>
      <c r="ATI5" s="20"/>
      <c r="ATJ5" s="20"/>
      <c r="ATK5" s="20"/>
      <c r="ATL5" s="20"/>
      <c r="ATM5" s="17"/>
      <c r="ATN5" s="22"/>
      <c r="ATO5" s="19"/>
      <c r="ATP5" s="20"/>
      <c r="ATQ5" s="20"/>
      <c r="ATR5" s="20"/>
      <c r="ATS5" s="20"/>
      <c r="ATT5" s="17"/>
      <c r="ATU5" s="22"/>
      <c r="ATV5" s="19"/>
      <c r="ATW5" s="20"/>
      <c r="ATX5" s="20"/>
      <c r="ATY5" s="20"/>
      <c r="ATZ5" s="20"/>
      <c r="AUA5" s="17"/>
      <c r="AUB5" s="22"/>
      <c r="AUC5" s="19"/>
      <c r="AUD5" s="20"/>
      <c r="AUE5" s="20"/>
      <c r="AUF5" s="20"/>
      <c r="AUG5" s="20"/>
      <c r="AUH5" s="17"/>
      <c r="AUI5" s="22"/>
      <c r="AUJ5" s="19"/>
      <c r="AUK5" s="20"/>
      <c r="AUL5" s="20"/>
      <c r="AUM5" s="20"/>
      <c r="AUN5" s="20"/>
      <c r="AUO5" s="17"/>
      <c r="AUP5" s="22"/>
      <c r="AUQ5" s="19"/>
      <c r="AUR5" s="20"/>
      <c r="AUS5" s="20"/>
      <c r="AUT5" s="20"/>
      <c r="AUU5" s="20"/>
      <c r="AUV5" s="17"/>
      <c r="AUW5" s="22"/>
      <c r="AUX5" s="19"/>
      <c r="AUY5" s="20"/>
      <c r="AUZ5" s="20"/>
      <c r="AVA5" s="20"/>
      <c r="AVB5" s="20"/>
      <c r="AVC5" s="17"/>
      <c r="AVD5" s="22"/>
      <c r="AVE5" s="19"/>
      <c r="AVF5" s="20"/>
      <c r="AVG5" s="20"/>
      <c r="AVH5" s="20"/>
      <c r="AVI5" s="20"/>
      <c r="AVJ5" s="17"/>
      <c r="AVK5" s="22"/>
      <c r="AVL5" s="19"/>
      <c r="AVM5" s="20"/>
      <c r="AVN5" s="20"/>
      <c r="AVO5" s="20"/>
      <c r="AVP5" s="20"/>
      <c r="AVQ5" s="17"/>
      <c r="AVR5" s="22"/>
      <c r="AVS5" s="19"/>
      <c r="AVT5" s="20"/>
      <c r="AVU5" s="20"/>
      <c r="AVV5" s="20"/>
      <c r="AVW5" s="20"/>
      <c r="AVX5" s="17"/>
      <c r="AVY5" s="22"/>
      <c r="AVZ5" s="19"/>
      <c r="AWA5" s="20"/>
      <c r="AWB5" s="20"/>
      <c r="AWC5" s="20"/>
      <c r="AWD5" s="20"/>
      <c r="AWE5" s="17"/>
      <c r="AWF5" s="22"/>
      <c r="AWG5" s="19"/>
      <c r="AWH5" s="20"/>
      <c r="AWI5" s="20"/>
      <c r="AWJ5" s="20"/>
      <c r="AWK5" s="20"/>
      <c r="AWL5" s="17"/>
      <c r="AWM5" s="22"/>
      <c r="AWN5" s="19"/>
      <c r="AWO5" s="20"/>
      <c r="AWP5" s="20"/>
      <c r="AWQ5" s="20"/>
      <c r="AWR5" s="20"/>
      <c r="AWS5" s="17"/>
      <c r="AWT5" s="22"/>
      <c r="AWU5" s="19"/>
      <c r="AWV5" s="20"/>
      <c r="AWW5" s="20"/>
      <c r="AWX5" s="20"/>
      <c r="AWY5" s="20"/>
      <c r="AWZ5" s="17"/>
      <c r="AXA5" s="22"/>
      <c r="AXB5" s="19"/>
      <c r="AXC5" s="20"/>
      <c r="AXD5" s="20"/>
      <c r="AXE5" s="20"/>
      <c r="AXF5" s="20"/>
      <c r="AXG5" s="17"/>
      <c r="AXH5" s="22"/>
      <c r="AXI5" s="19"/>
      <c r="AXJ5" s="20"/>
      <c r="AXK5" s="20"/>
      <c r="AXL5" s="20"/>
      <c r="AXM5" s="20"/>
      <c r="AXN5" s="17"/>
      <c r="AXO5" s="22"/>
      <c r="AXP5" s="19"/>
      <c r="AXQ5" s="20"/>
      <c r="AXR5" s="20"/>
      <c r="AXS5" s="20"/>
      <c r="AXT5" s="20"/>
      <c r="AXU5" s="17"/>
      <c r="AXV5" s="22"/>
      <c r="AXW5" s="19"/>
      <c r="AXX5" s="20"/>
      <c r="AXY5" s="20"/>
      <c r="AXZ5" s="20"/>
      <c r="AYA5" s="20"/>
      <c r="AYB5" s="17"/>
      <c r="AYC5" s="22"/>
      <c r="AYD5" s="19"/>
      <c r="AYE5" s="20"/>
      <c r="AYF5" s="20"/>
      <c r="AYG5" s="20"/>
      <c r="AYH5" s="20"/>
      <c r="AYI5" s="17"/>
      <c r="AYJ5" s="22"/>
      <c r="AYK5" s="19"/>
      <c r="AYL5" s="20"/>
      <c r="AYM5" s="20"/>
      <c r="AYN5" s="20"/>
      <c r="AYO5" s="20"/>
      <c r="AYP5" s="17"/>
      <c r="AYQ5" s="22"/>
      <c r="AYR5" s="19"/>
      <c r="AYS5" s="20"/>
      <c r="AYT5" s="20"/>
      <c r="AYU5" s="20"/>
      <c r="AYV5" s="20"/>
      <c r="AYW5" s="17"/>
      <c r="AYX5" s="22"/>
      <c r="AYY5" s="19"/>
      <c r="AYZ5" s="20"/>
      <c r="AZA5" s="20"/>
      <c r="AZB5" s="20"/>
      <c r="AZC5" s="20"/>
      <c r="AZD5" s="17"/>
      <c r="AZE5" s="22"/>
      <c r="AZF5" s="19"/>
      <c r="AZG5" s="20"/>
      <c r="AZH5" s="20"/>
      <c r="AZI5" s="20"/>
      <c r="AZJ5" s="20"/>
      <c r="AZK5" s="17"/>
      <c r="AZL5" s="22"/>
      <c r="AZM5" s="19"/>
      <c r="AZN5" s="20"/>
      <c r="AZO5" s="20"/>
      <c r="AZP5" s="20"/>
      <c r="AZQ5" s="20"/>
      <c r="AZR5" s="17"/>
      <c r="AZS5" s="22"/>
      <c r="AZT5" s="19"/>
      <c r="AZU5" s="20"/>
      <c r="AZV5" s="20"/>
      <c r="AZW5" s="20"/>
      <c r="AZX5" s="20"/>
      <c r="AZY5" s="17"/>
      <c r="AZZ5" s="22"/>
      <c r="BAA5" s="19"/>
      <c r="BAB5" s="20"/>
      <c r="BAC5" s="20"/>
      <c r="BAD5" s="20"/>
      <c r="BAE5" s="20"/>
      <c r="BAF5" s="17"/>
      <c r="BAG5" s="22"/>
      <c r="BAH5" s="19"/>
      <c r="BAI5" s="20"/>
      <c r="BAJ5" s="20"/>
      <c r="BAK5" s="20"/>
      <c r="BAL5" s="20"/>
      <c r="BAM5" s="17"/>
      <c r="BAN5" s="22"/>
      <c r="BAO5" s="19"/>
      <c r="BAP5" s="20"/>
      <c r="BAQ5" s="20"/>
      <c r="BAR5" s="20"/>
      <c r="BAS5" s="20"/>
      <c r="BAT5" s="17"/>
      <c r="BAU5" s="22"/>
      <c r="BAV5" s="19"/>
      <c r="BAW5" s="20"/>
      <c r="BAX5" s="20"/>
      <c r="BAY5" s="20"/>
      <c r="BAZ5" s="20"/>
      <c r="BBA5" s="17"/>
      <c r="BBB5" s="22"/>
      <c r="BBC5" s="19"/>
      <c r="BBD5" s="20"/>
      <c r="BBE5" s="20"/>
      <c r="BBF5" s="20"/>
      <c r="BBG5" s="20"/>
      <c r="BBH5" s="17"/>
      <c r="BBI5" s="22"/>
      <c r="BBJ5" s="19"/>
      <c r="BBK5" s="20"/>
      <c r="BBL5" s="20"/>
      <c r="BBM5" s="20"/>
      <c r="BBN5" s="20"/>
      <c r="BBO5" s="17"/>
      <c r="BBP5" s="22"/>
      <c r="BBQ5" s="19"/>
      <c r="BBR5" s="20"/>
      <c r="BBS5" s="20"/>
      <c r="BBT5" s="20"/>
      <c r="BBU5" s="20"/>
      <c r="BBV5" s="17"/>
      <c r="BBW5" s="22"/>
      <c r="BBX5" s="19"/>
      <c r="BBY5" s="20"/>
      <c r="BBZ5" s="20"/>
      <c r="BCA5" s="20"/>
      <c r="BCB5" s="20"/>
      <c r="BCC5" s="17"/>
      <c r="BCD5" s="22"/>
      <c r="BCE5" s="19"/>
      <c r="BCF5" s="20"/>
      <c r="BCG5" s="20"/>
      <c r="BCH5" s="20"/>
      <c r="BCI5" s="20"/>
      <c r="BCJ5" s="17"/>
      <c r="BCK5" s="22"/>
      <c r="BCL5" s="19"/>
      <c r="BCM5" s="20"/>
      <c r="BCN5" s="20"/>
      <c r="BCO5" s="20"/>
      <c r="BCP5" s="20"/>
      <c r="BCQ5" s="17"/>
      <c r="BCR5" s="22"/>
      <c r="BCS5" s="19"/>
      <c r="BCT5" s="20"/>
      <c r="BCU5" s="20"/>
      <c r="BCV5" s="20"/>
      <c r="BCW5" s="20"/>
      <c r="BCX5" s="17"/>
      <c r="BCY5" s="22"/>
      <c r="BCZ5" s="19"/>
      <c r="BDA5" s="20"/>
      <c r="BDB5" s="20"/>
      <c r="BDC5" s="20"/>
      <c r="BDD5" s="20"/>
      <c r="BDE5" s="17"/>
      <c r="BDF5" s="22"/>
      <c r="BDG5" s="19"/>
      <c r="BDH5" s="20"/>
      <c r="BDI5" s="20"/>
      <c r="BDJ5" s="20"/>
      <c r="BDK5" s="20"/>
      <c r="BDL5" s="17"/>
      <c r="BDM5" s="22"/>
      <c r="BDN5" s="19"/>
      <c r="BDO5" s="20"/>
      <c r="BDP5" s="20"/>
      <c r="BDQ5" s="20"/>
      <c r="BDR5" s="20"/>
      <c r="BDS5" s="17"/>
      <c r="BDT5" s="22"/>
      <c r="BDU5" s="19"/>
      <c r="BDV5" s="20"/>
      <c r="BDW5" s="20"/>
      <c r="BDX5" s="20"/>
      <c r="BDY5" s="20"/>
      <c r="BDZ5" s="17"/>
      <c r="BEA5" s="22"/>
      <c r="BEB5" s="19"/>
      <c r="BEC5" s="20"/>
      <c r="BED5" s="20"/>
      <c r="BEE5" s="20"/>
      <c r="BEF5" s="20"/>
      <c r="BEG5" s="17"/>
      <c r="BEH5" s="22"/>
      <c r="BEI5" s="19"/>
      <c r="BEJ5" s="20"/>
      <c r="BEK5" s="20"/>
      <c r="BEL5" s="20"/>
      <c r="BEM5" s="20"/>
      <c r="BEN5" s="17"/>
      <c r="BEO5" s="22"/>
      <c r="BEP5" s="19"/>
      <c r="BEQ5" s="20"/>
      <c r="BER5" s="20"/>
      <c r="BES5" s="20"/>
      <c r="BET5" s="20"/>
      <c r="BEU5" s="17"/>
      <c r="BEV5" s="22"/>
      <c r="BEW5" s="19"/>
      <c r="BEX5" s="20"/>
      <c r="BEY5" s="20"/>
      <c r="BEZ5" s="20"/>
      <c r="BFA5" s="20"/>
      <c r="BFB5" s="17"/>
      <c r="BFC5" s="22"/>
      <c r="BFD5" s="19"/>
      <c r="BFE5" s="20"/>
      <c r="BFF5" s="20"/>
      <c r="BFG5" s="20"/>
      <c r="BFH5" s="20"/>
      <c r="BFI5" s="17"/>
      <c r="BFJ5" s="22"/>
      <c r="BFK5" s="19"/>
      <c r="BFL5" s="20"/>
      <c r="BFM5" s="20"/>
      <c r="BFN5" s="20"/>
      <c r="BFO5" s="20"/>
      <c r="BFP5" s="17"/>
      <c r="BFQ5" s="22"/>
      <c r="BFR5" s="19"/>
      <c r="BFS5" s="20"/>
      <c r="BFT5" s="20"/>
      <c r="BFU5" s="20"/>
      <c r="BFV5" s="20"/>
      <c r="BFW5" s="17"/>
      <c r="BFX5" s="22"/>
      <c r="BFY5" s="19"/>
      <c r="BFZ5" s="20"/>
      <c r="BGA5" s="20"/>
      <c r="BGB5" s="20"/>
      <c r="BGC5" s="20"/>
      <c r="BGD5" s="17"/>
      <c r="BGE5" s="22"/>
      <c r="BGF5" s="19"/>
      <c r="BGG5" s="20"/>
      <c r="BGH5" s="20"/>
      <c r="BGI5" s="20"/>
      <c r="BGJ5" s="20"/>
      <c r="BGK5" s="17"/>
      <c r="BGL5" s="22"/>
      <c r="BGM5" s="19"/>
      <c r="BGN5" s="20"/>
      <c r="BGO5" s="20"/>
      <c r="BGP5" s="20"/>
      <c r="BGQ5" s="20"/>
      <c r="BGR5" s="17"/>
      <c r="BGS5" s="22"/>
      <c r="BGT5" s="19"/>
      <c r="BGU5" s="20"/>
      <c r="BGV5" s="20"/>
      <c r="BGW5" s="20"/>
      <c r="BGX5" s="20"/>
      <c r="BGY5" s="17"/>
      <c r="BGZ5" s="22"/>
      <c r="BHA5" s="19"/>
      <c r="BHB5" s="20"/>
      <c r="BHC5" s="20"/>
      <c r="BHD5" s="20"/>
      <c r="BHE5" s="20"/>
      <c r="BHF5" s="17"/>
      <c r="BHG5" s="22"/>
      <c r="BHH5" s="19"/>
      <c r="BHI5" s="20"/>
      <c r="BHJ5" s="20"/>
      <c r="BHK5" s="20"/>
      <c r="BHL5" s="20"/>
      <c r="BHM5" s="17"/>
      <c r="BHN5" s="22"/>
      <c r="BHO5" s="19"/>
      <c r="BHP5" s="20"/>
      <c r="BHQ5" s="20"/>
      <c r="BHR5" s="20"/>
      <c r="BHS5" s="20"/>
      <c r="BHT5" s="17"/>
      <c r="BHU5" s="22"/>
      <c r="BHV5" s="19"/>
      <c r="BHW5" s="20"/>
      <c r="BHX5" s="20"/>
      <c r="BHY5" s="20"/>
      <c r="BHZ5" s="20"/>
      <c r="BIA5" s="17"/>
      <c r="BIB5" s="22"/>
      <c r="BIC5" s="19"/>
      <c r="BID5" s="20"/>
      <c r="BIE5" s="20"/>
      <c r="BIF5" s="20"/>
      <c r="BIG5" s="20"/>
      <c r="BIH5" s="17"/>
      <c r="BII5" s="22"/>
      <c r="BIJ5" s="19"/>
      <c r="BIK5" s="20"/>
      <c r="BIL5" s="20"/>
      <c r="BIM5" s="20"/>
      <c r="BIN5" s="20"/>
      <c r="BIO5" s="17"/>
      <c r="BIP5" s="22"/>
      <c r="BIQ5" s="19"/>
      <c r="BIR5" s="20"/>
      <c r="BIS5" s="20"/>
      <c r="BIT5" s="20"/>
      <c r="BIU5" s="20"/>
      <c r="BIV5" s="17"/>
      <c r="BIW5" s="22"/>
      <c r="BIX5" s="19"/>
      <c r="BIY5" s="20"/>
      <c r="BIZ5" s="20"/>
      <c r="BJA5" s="20"/>
      <c r="BJB5" s="20"/>
      <c r="BJC5" s="17"/>
      <c r="BJD5" s="22"/>
      <c r="BJE5" s="19"/>
      <c r="BJF5" s="20"/>
      <c r="BJG5" s="20"/>
      <c r="BJH5" s="20"/>
      <c r="BJI5" s="20"/>
      <c r="BJJ5" s="17"/>
      <c r="BJK5" s="22"/>
      <c r="BJL5" s="19"/>
      <c r="BJM5" s="20"/>
      <c r="BJN5" s="20"/>
      <c r="BJO5" s="20"/>
      <c r="BJP5" s="20"/>
      <c r="BJQ5" s="17"/>
      <c r="BJR5" s="22"/>
      <c r="BJS5" s="19"/>
      <c r="BJT5" s="20"/>
      <c r="BJU5" s="20"/>
      <c r="BJV5" s="20"/>
      <c r="BJW5" s="20"/>
      <c r="BJX5" s="17"/>
      <c r="BJY5" s="22"/>
      <c r="BJZ5" s="19"/>
      <c r="BKA5" s="20"/>
      <c r="BKB5" s="20"/>
      <c r="BKC5" s="20"/>
      <c r="BKD5" s="20"/>
      <c r="BKE5" s="17"/>
      <c r="BKF5" s="22"/>
      <c r="BKG5" s="19"/>
      <c r="BKH5" s="20"/>
      <c r="BKI5" s="20"/>
      <c r="BKJ5" s="20"/>
      <c r="BKK5" s="20"/>
      <c r="BKL5" s="17"/>
      <c r="BKM5" s="22"/>
      <c r="BKN5" s="19"/>
      <c r="BKO5" s="20"/>
      <c r="BKP5" s="20"/>
      <c r="BKQ5" s="20"/>
      <c r="BKR5" s="20"/>
      <c r="BKS5" s="17"/>
      <c r="BKT5" s="22"/>
      <c r="BKU5" s="19"/>
      <c r="BKV5" s="20"/>
      <c r="BKW5" s="20"/>
      <c r="BKX5" s="20"/>
      <c r="BKY5" s="20"/>
      <c r="BKZ5" s="17"/>
      <c r="BLA5" s="22"/>
      <c r="BLB5" s="19"/>
      <c r="BLC5" s="20"/>
      <c r="BLD5" s="20"/>
      <c r="BLE5" s="20"/>
      <c r="BLF5" s="20"/>
      <c r="BLG5" s="17"/>
      <c r="BLH5" s="22"/>
      <c r="BLI5" s="19"/>
      <c r="BLJ5" s="20"/>
      <c r="BLK5" s="20"/>
      <c r="BLL5" s="20"/>
      <c r="BLM5" s="20"/>
      <c r="BLN5" s="17"/>
      <c r="BLO5" s="22"/>
      <c r="BLP5" s="19"/>
      <c r="BLQ5" s="20"/>
      <c r="BLR5" s="20"/>
      <c r="BLS5" s="20"/>
      <c r="BLT5" s="20"/>
      <c r="BLU5" s="17"/>
      <c r="BLV5" s="22"/>
      <c r="BLW5" s="19"/>
      <c r="BLX5" s="20"/>
      <c r="BLY5" s="20"/>
      <c r="BLZ5" s="20"/>
      <c r="BMA5" s="20"/>
      <c r="BMB5" s="17"/>
      <c r="BMC5" s="22"/>
      <c r="BMD5" s="19"/>
      <c r="BME5" s="20"/>
      <c r="BMF5" s="20"/>
      <c r="BMG5" s="20"/>
      <c r="BMH5" s="20"/>
      <c r="BMI5" s="17"/>
      <c r="BMJ5" s="22"/>
      <c r="BMK5" s="19"/>
      <c r="BML5" s="20"/>
      <c r="BMM5" s="20"/>
      <c r="BMN5" s="20"/>
      <c r="BMO5" s="20"/>
      <c r="BMP5" s="17"/>
      <c r="BMQ5" s="22"/>
      <c r="BMR5" s="19"/>
      <c r="BMS5" s="20"/>
      <c r="BMT5" s="20"/>
      <c r="BMU5" s="20"/>
      <c r="BMV5" s="20"/>
      <c r="BMW5" s="17"/>
      <c r="BMX5" s="22"/>
      <c r="BMY5" s="19"/>
      <c r="BMZ5" s="20"/>
      <c r="BNA5" s="20"/>
      <c r="BNB5" s="20"/>
      <c r="BNC5" s="20"/>
      <c r="BND5" s="17"/>
      <c r="BNE5" s="22"/>
      <c r="BNF5" s="19"/>
      <c r="BNG5" s="20"/>
      <c r="BNH5" s="20"/>
      <c r="BNI5" s="20"/>
      <c r="BNJ5" s="20"/>
      <c r="BNK5" s="17"/>
      <c r="BNL5" s="22"/>
      <c r="BNM5" s="19"/>
      <c r="BNN5" s="20"/>
      <c r="BNO5" s="20"/>
      <c r="BNP5" s="20"/>
      <c r="BNQ5" s="20"/>
      <c r="BNR5" s="17"/>
      <c r="BNS5" s="22"/>
      <c r="BNT5" s="19"/>
      <c r="BNU5" s="20"/>
      <c r="BNV5" s="20"/>
      <c r="BNW5" s="20"/>
      <c r="BNX5" s="20"/>
      <c r="BNY5" s="17"/>
      <c r="BNZ5" s="22"/>
      <c r="BOA5" s="19"/>
      <c r="BOB5" s="20"/>
      <c r="BOC5" s="20"/>
      <c r="BOD5" s="20"/>
      <c r="BOE5" s="20"/>
      <c r="BOF5" s="17"/>
      <c r="BOG5" s="22"/>
      <c r="BOH5" s="19"/>
      <c r="BOI5" s="20"/>
      <c r="BOJ5" s="20"/>
      <c r="BOK5" s="20"/>
      <c r="BOL5" s="20"/>
      <c r="BOM5" s="17"/>
      <c r="BON5" s="22"/>
      <c r="BOO5" s="19"/>
      <c r="BOP5" s="20"/>
      <c r="BOQ5" s="20"/>
      <c r="BOR5" s="20"/>
      <c r="BOS5" s="20"/>
      <c r="BOT5" s="17"/>
      <c r="BOU5" s="22"/>
      <c r="BOV5" s="19"/>
      <c r="BOW5" s="20"/>
      <c r="BOX5" s="20"/>
      <c r="BOY5" s="20"/>
      <c r="BOZ5" s="20"/>
      <c r="BPA5" s="17"/>
      <c r="BPB5" s="22"/>
      <c r="BPC5" s="19"/>
      <c r="BPD5" s="20"/>
      <c r="BPE5" s="20"/>
      <c r="BPF5" s="20"/>
      <c r="BPG5" s="20"/>
      <c r="BPH5" s="17"/>
      <c r="BPI5" s="22"/>
      <c r="BPJ5" s="19"/>
      <c r="BPK5" s="20"/>
      <c r="BPL5" s="20"/>
      <c r="BPM5" s="20"/>
      <c r="BPN5" s="20"/>
      <c r="BPO5" s="17"/>
      <c r="BPP5" s="22"/>
      <c r="BPQ5" s="19"/>
      <c r="BPR5" s="20"/>
      <c r="BPS5" s="20"/>
      <c r="BPT5" s="20"/>
      <c r="BPU5" s="20"/>
      <c r="BPV5" s="17"/>
      <c r="BPW5" s="22"/>
      <c r="BPX5" s="19"/>
      <c r="BPY5" s="20"/>
      <c r="BPZ5" s="20"/>
      <c r="BQA5" s="20"/>
      <c r="BQB5" s="20"/>
      <c r="BQC5" s="17"/>
      <c r="BQD5" s="22"/>
      <c r="BQE5" s="19"/>
      <c r="BQF5" s="20"/>
      <c r="BQG5" s="20"/>
      <c r="BQH5" s="20"/>
      <c r="BQI5" s="20"/>
      <c r="BQJ5" s="17"/>
      <c r="BQK5" s="22"/>
      <c r="BQL5" s="19"/>
      <c r="BQM5" s="20"/>
      <c r="BQN5" s="20"/>
      <c r="BQO5" s="20"/>
      <c r="BQP5" s="20"/>
      <c r="BQQ5" s="17"/>
      <c r="BQR5" s="22"/>
      <c r="BQS5" s="19"/>
      <c r="BQT5" s="20"/>
      <c r="BQU5" s="20"/>
      <c r="BQV5" s="20"/>
      <c r="BQW5" s="20"/>
      <c r="BQX5" s="17"/>
      <c r="BQY5" s="22"/>
      <c r="BQZ5" s="19"/>
      <c r="BRA5" s="20"/>
      <c r="BRB5" s="20"/>
      <c r="BRC5" s="20"/>
      <c r="BRD5" s="20"/>
      <c r="BRE5" s="17"/>
      <c r="BRF5" s="22"/>
      <c r="BRG5" s="19"/>
      <c r="BRH5" s="20"/>
      <c r="BRI5" s="20"/>
      <c r="BRJ5" s="20"/>
      <c r="BRK5" s="20"/>
      <c r="BRL5" s="17"/>
      <c r="BRM5" s="22"/>
      <c r="BRN5" s="19"/>
      <c r="BRO5" s="20"/>
      <c r="BRP5" s="20"/>
      <c r="BRQ5" s="20"/>
      <c r="BRR5" s="20"/>
      <c r="BRS5" s="17"/>
      <c r="BRT5" s="22"/>
      <c r="BRU5" s="19"/>
      <c r="BRV5" s="20"/>
      <c r="BRW5" s="20"/>
      <c r="BRX5" s="20"/>
      <c r="BRY5" s="20"/>
      <c r="BRZ5" s="17"/>
      <c r="BSA5" s="22"/>
      <c r="BSB5" s="19"/>
      <c r="BSC5" s="20"/>
      <c r="BSD5" s="20"/>
      <c r="BSE5" s="20"/>
      <c r="BSF5" s="20"/>
      <c r="BSG5" s="17"/>
      <c r="BSH5" s="22"/>
      <c r="BSI5" s="19"/>
      <c r="BSJ5" s="20"/>
      <c r="BSK5" s="20"/>
      <c r="BSL5" s="20"/>
      <c r="BSM5" s="20"/>
      <c r="BSN5" s="17"/>
      <c r="BSO5" s="22"/>
      <c r="BSP5" s="19"/>
      <c r="BSQ5" s="20"/>
      <c r="BSR5" s="20"/>
      <c r="BSS5" s="20"/>
      <c r="BST5" s="20"/>
      <c r="BSU5" s="17"/>
      <c r="BSV5" s="22"/>
      <c r="BSW5" s="19"/>
      <c r="BSX5" s="20"/>
      <c r="BSY5" s="20"/>
      <c r="BSZ5" s="20"/>
      <c r="BTA5" s="20"/>
      <c r="BTB5" s="17"/>
      <c r="BTC5" s="22"/>
      <c r="BTD5" s="19"/>
      <c r="BTE5" s="20"/>
      <c r="BTF5" s="20"/>
      <c r="BTG5" s="20"/>
      <c r="BTH5" s="20"/>
      <c r="BTI5" s="17"/>
      <c r="BTJ5" s="22"/>
      <c r="BTK5" s="19"/>
      <c r="BTL5" s="20"/>
      <c r="BTM5" s="20"/>
      <c r="BTN5" s="20"/>
      <c r="BTO5" s="20"/>
      <c r="BTP5" s="17"/>
      <c r="BTQ5" s="22"/>
      <c r="BTR5" s="19"/>
      <c r="BTS5" s="20"/>
      <c r="BTT5" s="20"/>
      <c r="BTU5" s="20"/>
      <c r="BTV5" s="20"/>
      <c r="BTW5" s="17"/>
      <c r="BTX5" s="22"/>
      <c r="BTY5" s="19"/>
      <c r="BTZ5" s="20"/>
      <c r="BUA5" s="20"/>
      <c r="BUB5" s="20"/>
      <c r="BUC5" s="20"/>
      <c r="BUD5" s="17"/>
      <c r="BUE5" s="22"/>
      <c r="BUF5" s="19"/>
      <c r="BUG5" s="20"/>
      <c r="BUH5" s="20"/>
      <c r="BUI5" s="20"/>
      <c r="BUJ5" s="20"/>
      <c r="BUK5" s="17"/>
      <c r="BUL5" s="22"/>
      <c r="BUM5" s="19"/>
      <c r="BUN5" s="20"/>
      <c r="BUO5" s="20"/>
      <c r="BUP5" s="20"/>
      <c r="BUQ5" s="20"/>
      <c r="BUR5" s="17"/>
      <c r="BUS5" s="22"/>
      <c r="BUT5" s="19"/>
      <c r="BUU5" s="20"/>
      <c r="BUV5" s="20"/>
      <c r="BUW5" s="20"/>
      <c r="BUX5" s="20"/>
      <c r="BUY5" s="17"/>
      <c r="BUZ5" s="22"/>
      <c r="BVA5" s="19"/>
      <c r="BVB5" s="20"/>
      <c r="BVC5" s="20"/>
      <c r="BVD5" s="20"/>
      <c r="BVE5" s="20"/>
      <c r="BVF5" s="17"/>
      <c r="BVG5" s="22"/>
      <c r="BVH5" s="19"/>
      <c r="BVI5" s="20"/>
      <c r="BVJ5" s="20"/>
      <c r="BVK5" s="20"/>
      <c r="BVL5" s="20"/>
      <c r="BVM5" s="17"/>
      <c r="BVN5" s="22"/>
      <c r="BVO5" s="19"/>
      <c r="BVP5" s="20"/>
      <c r="BVQ5" s="20"/>
      <c r="BVR5" s="20"/>
      <c r="BVS5" s="20"/>
      <c r="BVT5" s="17"/>
      <c r="BVU5" s="22"/>
      <c r="BVV5" s="19"/>
      <c r="BVW5" s="20"/>
      <c r="BVX5" s="20"/>
      <c r="BVY5" s="20"/>
      <c r="BVZ5" s="20"/>
      <c r="BWA5" s="17"/>
      <c r="BWB5" s="22"/>
      <c r="BWC5" s="19"/>
      <c r="BWD5" s="20"/>
      <c r="BWE5" s="20"/>
      <c r="BWF5" s="20"/>
      <c r="BWG5" s="20"/>
      <c r="BWH5" s="17"/>
      <c r="BWI5" s="22"/>
      <c r="BWJ5" s="19"/>
      <c r="BWK5" s="20"/>
      <c r="BWL5" s="20"/>
      <c r="BWM5" s="20"/>
      <c r="BWN5" s="20"/>
      <c r="BWO5" s="17"/>
      <c r="BWP5" s="22"/>
      <c r="BWQ5" s="19"/>
      <c r="BWR5" s="20"/>
      <c r="BWS5" s="20"/>
      <c r="BWT5" s="20"/>
      <c r="BWU5" s="20"/>
      <c r="BWV5" s="17"/>
      <c r="BWW5" s="22"/>
      <c r="BWX5" s="19"/>
      <c r="BWY5" s="20"/>
      <c r="BWZ5" s="20"/>
      <c r="BXA5" s="20"/>
      <c r="BXB5" s="20"/>
      <c r="BXC5" s="17"/>
      <c r="BXD5" s="22"/>
      <c r="BXE5" s="19"/>
      <c r="BXF5" s="20"/>
      <c r="BXG5" s="20"/>
      <c r="BXH5" s="20"/>
      <c r="BXI5" s="20"/>
      <c r="BXJ5" s="17"/>
      <c r="BXK5" s="22"/>
      <c r="BXL5" s="19"/>
      <c r="BXM5" s="20"/>
      <c r="BXN5" s="20"/>
      <c r="BXO5" s="20"/>
      <c r="BXP5" s="20"/>
      <c r="BXQ5" s="17"/>
      <c r="BXR5" s="22"/>
      <c r="BXS5" s="19"/>
      <c r="BXT5" s="20"/>
      <c r="BXU5" s="20"/>
      <c r="BXV5" s="20"/>
      <c r="BXW5" s="20"/>
      <c r="BXX5" s="17"/>
      <c r="BXY5" s="22"/>
      <c r="BXZ5" s="19"/>
      <c r="BYA5" s="20"/>
      <c r="BYB5" s="20"/>
      <c r="BYC5" s="20"/>
      <c r="BYD5" s="20"/>
      <c r="BYE5" s="17"/>
      <c r="BYF5" s="22"/>
      <c r="BYG5" s="19"/>
      <c r="BYH5" s="20"/>
      <c r="BYI5" s="20"/>
      <c r="BYJ5" s="20"/>
      <c r="BYK5" s="20"/>
      <c r="BYL5" s="17"/>
      <c r="BYM5" s="22"/>
      <c r="BYN5" s="19"/>
      <c r="BYO5" s="20"/>
      <c r="BYP5" s="20"/>
      <c r="BYQ5" s="20"/>
      <c r="BYR5" s="20"/>
      <c r="BYS5" s="17"/>
      <c r="BYT5" s="22"/>
      <c r="BYU5" s="19"/>
      <c r="BYV5" s="20"/>
      <c r="BYW5" s="20"/>
      <c r="BYX5" s="20"/>
      <c r="BYY5" s="20"/>
      <c r="BYZ5" s="17"/>
      <c r="BZA5" s="22"/>
      <c r="BZB5" s="19"/>
      <c r="BZC5" s="20"/>
      <c r="BZD5" s="20"/>
      <c r="BZE5" s="20"/>
      <c r="BZF5" s="20"/>
      <c r="BZG5" s="17"/>
      <c r="BZH5" s="22"/>
      <c r="BZI5" s="19"/>
      <c r="BZJ5" s="20"/>
      <c r="BZK5" s="20"/>
      <c r="BZL5" s="20"/>
      <c r="BZM5" s="20"/>
      <c r="BZN5" s="17"/>
      <c r="BZO5" s="22"/>
      <c r="BZP5" s="19"/>
      <c r="BZQ5" s="20"/>
      <c r="BZR5" s="20"/>
      <c r="BZS5" s="20"/>
      <c r="BZT5" s="20"/>
      <c r="BZU5" s="17"/>
      <c r="BZV5" s="22"/>
      <c r="BZW5" s="19"/>
      <c r="BZX5" s="20"/>
      <c r="BZY5" s="20"/>
      <c r="BZZ5" s="20"/>
      <c r="CAA5" s="20"/>
      <c r="CAB5" s="17"/>
      <c r="CAC5" s="22"/>
      <c r="CAD5" s="19"/>
      <c r="CAE5" s="20"/>
      <c r="CAF5" s="20"/>
      <c r="CAG5" s="20"/>
      <c r="CAH5" s="20"/>
      <c r="CAI5" s="17"/>
      <c r="CAJ5" s="22"/>
      <c r="CAK5" s="19"/>
      <c r="CAL5" s="20"/>
      <c r="CAM5" s="20"/>
      <c r="CAN5" s="20"/>
      <c r="CAO5" s="20"/>
      <c r="CAP5" s="17"/>
      <c r="CAQ5" s="22"/>
      <c r="CAR5" s="19"/>
      <c r="CAS5" s="20"/>
      <c r="CAT5" s="20"/>
      <c r="CAU5" s="20"/>
      <c r="CAV5" s="20"/>
      <c r="CAW5" s="17"/>
      <c r="CAX5" s="22"/>
      <c r="CAY5" s="19"/>
      <c r="CAZ5" s="20"/>
      <c r="CBA5" s="20"/>
      <c r="CBB5" s="20"/>
      <c r="CBC5" s="20"/>
      <c r="CBD5" s="17"/>
      <c r="CBE5" s="22"/>
      <c r="CBF5" s="19"/>
      <c r="CBG5" s="20"/>
      <c r="CBH5" s="20"/>
      <c r="CBI5" s="20"/>
      <c r="CBJ5" s="20"/>
      <c r="CBK5" s="17"/>
      <c r="CBL5" s="22"/>
      <c r="CBM5" s="19"/>
      <c r="CBN5" s="20"/>
      <c r="CBO5" s="20"/>
      <c r="CBP5" s="20"/>
      <c r="CBQ5" s="20"/>
      <c r="CBR5" s="17"/>
      <c r="CBS5" s="22"/>
      <c r="CBT5" s="19"/>
      <c r="CBU5" s="20"/>
      <c r="CBV5" s="20"/>
      <c r="CBW5" s="20"/>
      <c r="CBX5" s="20"/>
      <c r="CBY5" s="17"/>
      <c r="CBZ5" s="22"/>
      <c r="CCA5" s="19"/>
      <c r="CCB5" s="20"/>
      <c r="CCC5" s="20"/>
      <c r="CCD5" s="20"/>
      <c r="CCE5" s="20"/>
      <c r="CCF5" s="17"/>
      <c r="CCG5" s="22"/>
      <c r="CCH5" s="19"/>
      <c r="CCI5" s="20"/>
      <c r="CCJ5" s="20"/>
      <c r="CCK5" s="20"/>
      <c r="CCL5" s="20"/>
      <c r="CCM5" s="17"/>
      <c r="CCN5" s="22"/>
      <c r="CCO5" s="19"/>
      <c r="CCP5" s="20"/>
      <c r="CCQ5" s="20"/>
      <c r="CCR5" s="20"/>
      <c r="CCS5" s="20"/>
      <c r="CCT5" s="17"/>
      <c r="CCU5" s="22"/>
      <c r="CCV5" s="19"/>
      <c r="CCW5" s="20"/>
      <c r="CCX5" s="20"/>
      <c r="CCY5" s="20"/>
      <c r="CCZ5" s="20"/>
      <c r="CDA5" s="17"/>
      <c r="CDB5" s="22"/>
      <c r="CDC5" s="19"/>
      <c r="CDD5" s="20"/>
      <c r="CDE5" s="20"/>
      <c r="CDF5" s="20"/>
      <c r="CDG5" s="20"/>
      <c r="CDH5" s="17"/>
      <c r="CDI5" s="22"/>
      <c r="CDJ5" s="19"/>
      <c r="CDK5" s="20"/>
      <c r="CDL5" s="20"/>
      <c r="CDM5" s="20"/>
      <c r="CDN5" s="20"/>
      <c r="CDO5" s="17"/>
      <c r="CDP5" s="22"/>
      <c r="CDQ5" s="19"/>
      <c r="CDR5" s="20"/>
      <c r="CDS5" s="20"/>
      <c r="CDT5" s="20"/>
      <c r="CDU5" s="20"/>
      <c r="CDV5" s="17"/>
      <c r="CDW5" s="22"/>
      <c r="CDX5" s="19"/>
      <c r="CDY5" s="20"/>
      <c r="CDZ5" s="20"/>
      <c r="CEA5" s="20"/>
      <c r="CEB5" s="20"/>
      <c r="CEC5" s="17"/>
      <c r="CED5" s="22"/>
      <c r="CEE5" s="19"/>
      <c r="CEF5" s="20"/>
      <c r="CEG5" s="20"/>
      <c r="CEH5" s="20"/>
      <c r="CEI5" s="20"/>
      <c r="CEJ5" s="17"/>
      <c r="CEK5" s="22"/>
      <c r="CEL5" s="19"/>
      <c r="CEM5" s="20"/>
      <c r="CEN5" s="20"/>
      <c r="CEO5" s="20"/>
      <c r="CEP5" s="20"/>
      <c r="CEQ5" s="17"/>
      <c r="CER5" s="22"/>
      <c r="CES5" s="19"/>
      <c r="CET5" s="20"/>
      <c r="CEU5" s="20"/>
      <c r="CEV5" s="20"/>
      <c r="CEW5" s="20"/>
      <c r="CEX5" s="17"/>
      <c r="CEY5" s="22"/>
      <c r="CEZ5" s="19"/>
      <c r="CFA5" s="20"/>
      <c r="CFB5" s="20"/>
      <c r="CFC5" s="20"/>
      <c r="CFD5" s="20"/>
      <c r="CFE5" s="17"/>
      <c r="CFF5" s="22"/>
      <c r="CFG5" s="19"/>
      <c r="CFH5" s="20"/>
      <c r="CFI5" s="20"/>
      <c r="CFJ5" s="20"/>
      <c r="CFK5" s="20"/>
      <c r="CFL5" s="17"/>
      <c r="CFM5" s="22"/>
      <c r="CFN5" s="19"/>
      <c r="CFO5" s="20"/>
      <c r="CFP5" s="20"/>
      <c r="CFQ5" s="20"/>
      <c r="CFR5" s="20"/>
      <c r="CFS5" s="17"/>
      <c r="CFT5" s="22"/>
      <c r="CFU5" s="19"/>
      <c r="CFV5" s="20"/>
      <c r="CFW5" s="20"/>
      <c r="CFX5" s="20"/>
      <c r="CFY5" s="20"/>
      <c r="CFZ5" s="17"/>
      <c r="CGA5" s="22"/>
      <c r="CGB5" s="19"/>
      <c r="CGC5" s="20"/>
      <c r="CGD5" s="20"/>
      <c r="CGE5" s="20"/>
      <c r="CGF5" s="20"/>
      <c r="CGG5" s="17"/>
      <c r="CGH5" s="22"/>
      <c r="CGI5" s="19"/>
      <c r="CGJ5" s="20"/>
      <c r="CGK5" s="20"/>
      <c r="CGL5" s="20"/>
      <c r="CGM5" s="20"/>
      <c r="CGN5" s="17"/>
      <c r="CGO5" s="22"/>
      <c r="CGP5" s="19"/>
      <c r="CGQ5" s="20"/>
      <c r="CGR5" s="20"/>
      <c r="CGS5" s="20"/>
      <c r="CGT5" s="20"/>
      <c r="CGU5" s="17"/>
      <c r="CGV5" s="22"/>
      <c r="CGW5" s="19"/>
      <c r="CGX5" s="20"/>
      <c r="CGY5" s="20"/>
      <c r="CGZ5" s="20"/>
      <c r="CHA5" s="20"/>
      <c r="CHB5" s="17"/>
      <c r="CHC5" s="22"/>
      <c r="CHD5" s="19"/>
      <c r="CHE5" s="20"/>
      <c r="CHF5" s="20"/>
      <c r="CHG5" s="20"/>
      <c r="CHH5" s="20"/>
      <c r="CHI5" s="17"/>
      <c r="CHJ5" s="22"/>
      <c r="CHK5" s="19"/>
      <c r="CHL5" s="20"/>
      <c r="CHM5" s="20"/>
      <c r="CHN5" s="20"/>
      <c r="CHO5" s="20"/>
      <c r="CHP5" s="17"/>
      <c r="CHQ5" s="22"/>
      <c r="CHR5" s="19"/>
      <c r="CHS5" s="20"/>
      <c r="CHT5" s="20"/>
      <c r="CHU5" s="20"/>
      <c r="CHV5" s="20"/>
      <c r="CHW5" s="17"/>
      <c r="CHX5" s="22"/>
      <c r="CHY5" s="19"/>
      <c r="CHZ5" s="20"/>
      <c r="CIA5" s="20"/>
      <c r="CIB5" s="20"/>
      <c r="CIC5" s="20"/>
      <c r="CID5" s="17"/>
      <c r="CIE5" s="22"/>
      <c r="CIF5" s="19"/>
      <c r="CIG5" s="20"/>
      <c r="CIH5" s="20"/>
      <c r="CII5" s="20"/>
      <c r="CIJ5" s="20"/>
      <c r="CIK5" s="17"/>
      <c r="CIL5" s="22"/>
      <c r="CIM5" s="19"/>
      <c r="CIN5" s="20"/>
      <c r="CIO5" s="20"/>
      <c r="CIP5" s="20"/>
      <c r="CIQ5" s="20"/>
      <c r="CIR5" s="17"/>
      <c r="CIS5" s="22"/>
      <c r="CIT5" s="19"/>
      <c r="CIU5" s="20"/>
      <c r="CIV5" s="20"/>
      <c r="CIW5" s="20"/>
      <c r="CIX5" s="20"/>
      <c r="CIY5" s="17"/>
      <c r="CIZ5" s="22"/>
      <c r="CJA5" s="19"/>
      <c r="CJB5" s="20"/>
      <c r="CJC5" s="20"/>
      <c r="CJD5" s="20"/>
      <c r="CJE5" s="20"/>
      <c r="CJF5" s="17"/>
      <c r="CJG5" s="22"/>
      <c r="CJH5" s="19"/>
      <c r="CJI5" s="20"/>
      <c r="CJJ5" s="20"/>
      <c r="CJK5" s="20"/>
      <c r="CJL5" s="20"/>
      <c r="CJM5" s="17"/>
      <c r="CJN5" s="22"/>
      <c r="CJO5" s="19"/>
      <c r="CJP5" s="20"/>
      <c r="CJQ5" s="20"/>
      <c r="CJR5" s="20"/>
      <c r="CJS5" s="20"/>
      <c r="CJT5" s="17"/>
      <c r="CJU5" s="22"/>
      <c r="CJV5" s="19"/>
      <c r="CJW5" s="20"/>
      <c r="CJX5" s="20"/>
      <c r="CJY5" s="20"/>
      <c r="CJZ5" s="20"/>
      <c r="CKA5" s="17"/>
      <c r="CKB5" s="22"/>
      <c r="CKC5" s="19"/>
      <c r="CKD5" s="20"/>
      <c r="CKE5" s="20"/>
      <c r="CKF5" s="20"/>
      <c r="CKG5" s="20"/>
      <c r="CKH5" s="17"/>
      <c r="CKI5" s="22"/>
      <c r="CKJ5" s="19"/>
      <c r="CKK5" s="20"/>
      <c r="CKL5" s="20"/>
      <c r="CKM5" s="20"/>
      <c r="CKN5" s="20"/>
      <c r="CKO5" s="17"/>
      <c r="CKP5" s="22"/>
      <c r="CKQ5" s="19"/>
      <c r="CKR5" s="20"/>
      <c r="CKS5" s="20"/>
      <c r="CKT5" s="20"/>
      <c r="CKU5" s="20"/>
      <c r="CKV5" s="17"/>
      <c r="CKW5" s="22"/>
      <c r="CKX5" s="19"/>
      <c r="CKY5" s="20"/>
      <c r="CKZ5" s="20"/>
      <c r="CLA5" s="20"/>
      <c r="CLB5" s="20"/>
      <c r="CLC5" s="17"/>
      <c r="CLD5" s="22"/>
      <c r="CLE5" s="19"/>
      <c r="CLF5" s="20"/>
      <c r="CLG5" s="20"/>
      <c r="CLH5" s="20"/>
      <c r="CLI5" s="20"/>
      <c r="CLJ5" s="17"/>
      <c r="CLK5" s="22"/>
      <c r="CLL5" s="19"/>
      <c r="CLM5" s="20"/>
      <c r="CLN5" s="20"/>
      <c r="CLO5" s="20"/>
      <c r="CLP5" s="20"/>
      <c r="CLQ5" s="17"/>
      <c r="CLR5" s="22"/>
      <c r="CLS5" s="19"/>
      <c r="CLT5" s="20"/>
      <c r="CLU5" s="20"/>
      <c r="CLV5" s="20"/>
      <c r="CLW5" s="20"/>
      <c r="CLX5" s="17"/>
      <c r="CLY5" s="22"/>
      <c r="CLZ5" s="19"/>
      <c r="CMA5" s="20"/>
      <c r="CMB5" s="20"/>
      <c r="CMC5" s="20"/>
      <c r="CMD5" s="20"/>
      <c r="CME5" s="17"/>
      <c r="CMF5" s="22"/>
      <c r="CMG5" s="19"/>
      <c r="CMH5" s="20"/>
      <c r="CMI5" s="20"/>
      <c r="CMJ5" s="20"/>
      <c r="CMK5" s="20"/>
      <c r="CML5" s="17"/>
      <c r="CMM5" s="22"/>
      <c r="CMN5" s="19"/>
      <c r="CMO5" s="20"/>
      <c r="CMP5" s="20"/>
      <c r="CMQ5" s="20"/>
      <c r="CMR5" s="20"/>
      <c r="CMS5" s="17"/>
      <c r="CMT5" s="22"/>
      <c r="CMU5" s="19"/>
      <c r="CMV5" s="20"/>
      <c r="CMW5" s="20"/>
      <c r="CMX5" s="20"/>
      <c r="CMY5" s="20"/>
      <c r="CMZ5" s="17"/>
      <c r="CNA5" s="22"/>
      <c r="CNB5" s="19"/>
      <c r="CNC5" s="20"/>
      <c r="CND5" s="20"/>
      <c r="CNE5" s="20"/>
      <c r="CNF5" s="20"/>
      <c r="CNG5" s="17"/>
      <c r="CNH5" s="22"/>
      <c r="CNI5" s="19"/>
      <c r="CNJ5" s="20"/>
      <c r="CNK5" s="20"/>
      <c r="CNL5" s="20"/>
      <c r="CNM5" s="20"/>
      <c r="CNN5" s="17"/>
      <c r="CNO5" s="22"/>
      <c r="CNP5" s="19"/>
      <c r="CNQ5" s="20"/>
      <c r="CNR5" s="20"/>
      <c r="CNS5" s="20"/>
      <c r="CNT5" s="20"/>
      <c r="CNU5" s="17"/>
      <c r="CNV5" s="22"/>
      <c r="CNW5" s="19"/>
      <c r="CNX5" s="20"/>
      <c r="CNY5" s="20"/>
      <c r="CNZ5" s="20"/>
      <c r="COA5" s="20"/>
      <c r="COB5" s="17"/>
      <c r="COC5" s="22"/>
      <c r="COD5" s="19"/>
      <c r="COE5" s="20"/>
      <c r="COF5" s="20"/>
      <c r="COG5" s="20"/>
      <c r="COH5" s="20"/>
      <c r="COI5" s="17"/>
      <c r="COJ5" s="22"/>
      <c r="COK5" s="19"/>
      <c r="COL5" s="20"/>
      <c r="COM5" s="20"/>
      <c r="CON5" s="20"/>
      <c r="COO5" s="20"/>
      <c r="COP5" s="17"/>
      <c r="COQ5" s="22"/>
      <c r="COR5" s="19"/>
      <c r="COS5" s="20"/>
      <c r="COT5" s="20"/>
      <c r="COU5" s="20"/>
      <c r="COV5" s="20"/>
      <c r="COW5" s="17"/>
      <c r="COX5" s="22"/>
      <c r="COY5" s="19"/>
      <c r="COZ5" s="20"/>
      <c r="CPA5" s="20"/>
      <c r="CPB5" s="20"/>
      <c r="CPC5" s="20"/>
      <c r="CPD5" s="17"/>
      <c r="CPE5" s="22"/>
      <c r="CPF5" s="19"/>
      <c r="CPG5" s="20"/>
      <c r="CPH5" s="20"/>
      <c r="CPI5" s="20"/>
      <c r="CPJ5" s="20"/>
      <c r="CPK5" s="17"/>
      <c r="CPL5" s="22"/>
      <c r="CPM5" s="19"/>
      <c r="CPN5" s="20"/>
      <c r="CPO5" s="20"/>
      <c r="CPP5" s="20"/>
      <c r="CPQ5" s="20"/>
      <c r="CPR5" s="17"/>
      <c r="CPS5" s="22"/>
      <c r="CPT5" s="19"/>
      <c r="CPU5" s="20"/>
      <c r="CPV5" s="20"/>
      <c r="CPW5" s="20"/>
      <c r="CPX5" s="20"/>
      <c r="CPY5" s="17"/>
      <c r="CPZ5" s="22"/>
      <c r="CQA5" s="19"/>
      <c r="CQB5" s="20"/>
      <c r="CQC5" s="20"/>
      <c r="CQD5" s="20"/>
      <c r="CQE5" s="20"/>
      <c r="CQF5" s="17"/>
      <c r="CQG5" s="22"/>
      <c r="CQH5" s="19"/>
      <c r="CQI5" s="20"/>
      <c r="CQJ5" s="20"/>
      <c r="CQK5" s="20"/>
      <c r="CQL5" s="20"/>
      <c r="CQM5" s="17"/>
      <c r="CQN5" s="22"/>
      <c r="CQO5" s="19"/>
      <c r="CQP5" s="20"/>
      <c r="CQQ5" s="20"/>
      <c r="CQR5" s="20"/>
      <c r="CQS5" s="20"/>
      <c r="CQT5" s="17"/>
      <c r="CQU5" s="22"/>
      <c r="CQV5" s="19"/>
      <c r="CQW5" s="20"/>
      <c r="CQX5" s="20"/>
      <c r="CQY5" s="20"/>
      <c r="CQZ5" s="20"/>
      <c r="CRA5" s="17"/>
      <c r="CRB5" s="22"/>
      <c r="CRC5" s="19"/>
      <c r="CRD5" s="20"/>
      <c r="CRE5" s="20"/>
      <c r="CRF5" s="20"/>
      <c r="CRG5" s="20"/>
      <c r="CRH5" s="17"/>
      <c r="CRI5" s="22"/>
      <c r="CRJ5" s="19"/>
      <c r="CRK5" s="20"/>
      <c r="CRL5" s="20"/>
      <c r="CRM5" s="20"/>
      <c r="CRN5" s="20"/>
      <c r="CRO5" s="17"/>
      <c r="CRP5" s="22"/>
      <c r="CRQ5" s="19"/>
      <c r="CRR5" s="20"/>
      <c r="CRS5" s="20"/>
      <c r="CRT5" s="20"/>
      <c r="CRU5" s="20"/>
      <c r="CRV5" s="17"/>
      <c r="CRW5" s="22"/>
      <c r="CRX5" s="19"/>
      <c r="CRY5" s="20"/>
      <c r="CRZ5" s="20"/>
      <c r="CSA5" s="20"/>
      <c r="CSB5" s="20"/>
      <c r="CSC5" s="17"/>
      <c r="CSD5" s="22"/>
      <c r="CSE5" s="19"/>
      <c r="CSF5" s="20"/>
      <c r="CSG5" s="20"/>
      <c r="CSH5" s="20"/>
      <c r="CSI5" s="20"/>
      <c r="CSJ5" s="17"/>
      <c r="CSK5" s="22"/>
      <c r="CSL5" s="19"/>
      <c r="CSM5" s="20"/>
      <c r="CSN5" s="20"/>
      <c r="CSO5" s="20"/>
      <c r="CSP5" s="20"/>
      <c r="CSQ5" s="17"/>
      <c r="CSR5" s="22"/>
      <c r="CSS5" s="19"/>
      <c r="CST5" s="20"/>
      <c r="CSU5" s="20"/>
      <c r="CSV5" s="20"/>
      <c r="CSW5" s="20"/>
      <c r="CSX5" s="17"/>
      <c r="CSY5" s="22"/>
      <c r="CSZ5" s="19"/>
      <c r="CTA5" s="20"/>
      <c r="CTB5" s="20"/>
      <c r="CTC5" s="20"/>
      <c r="CTD5" s="20"/>
      <c r="CTE5" s="17"/>
      <c r="CTF5" s="22"/>
      <c r="CTG5" s="19"/>
      <c r="CTH5" s="20"/>
      <c r="CTI5" s="20"/>
      <c r="CTJ5" s="20"/>
      <c r="CTK5" s="20"/>
      <c r="CTL5" s="17"/>
      <c r="CTM5" s="22"/>
      <c r="CTN5" s="19"/>
      <c r="CTO5" s="20"/>
      <c r="CTP5" s="20"/>
      <c r="CTQ5" s="20"/>
      <c r="CTR5" s="20"/>
      <c r="CTS5" s="17"/>
      <c r="CTT5" s="22"/>
      <c r="CTU5" s="19"/>
      <c r="CTV5" s="20"/>
      <c r="CTW5" s="20"/>
      <c r="CTX5" s="20"/>
      <c r="CTY5" s="20"/>
      <c r="CTZ5" s="17"/>
      <c r="CUA5" s="22"/>
      <c r="CUB5" s="19"/>
      <c r="CUC5" s="20"/>
      <c r="CUD5" s="20"/>
      <c r="CUE5" s="20"/>
      <c r="CUF5" s="20"/>
      <c r="CUG5" s="17"/>
      <c r="CUH5" s="22"/>
      <c r="CUI5" s="19"/>
      <c r="CUJ5" s="20"/>
      <c r="CUK5" s="20"/>
      <c r="CUL5" s="20"/>
      <c r="CUM5" s="20"/>
      <c r="CUN5" s="17"/>
      <c r="CUO5" s="22"/>
      <c r="CUP5" s="19"/>
      <c r="CUQ5" s="20"/>
      <c r="CUR5" s="20"/>
      <c r="CUS5" s="20"/>
      <c r="CUT5" s="20"/>
      <c r="CUU5" s="17"/>
      <c r="CUV5" s="22"/>
      <c r="CUW5" s="19"/>
      <c r="CUX5" s="20"/>
      <c r="CUY5" s="20"/>
      <c r="CUZ5" s="20"/>
      <c r="CVA5" s="20"/>
      <c r="CVB5" s="17"/>
      <c r="CVC5" s="22"/>
      <c r="CVD5" s="19"/>
      <c r="CVE5" s="20"/>
      <c r="CVF5" s="20"/>
      <c r="CVG5" s="20"/>
      <c r="CVH5" s="20"/>
      <c r="CVI5" s="17"/>
      <c r="CVJ5" s="22"/>
      <c r="CVK5" s="19"/>
      <c r="CVL5" s="20"/>
      <c r="CVM5" s="20"/>
      <c r="CVN5" s="20"/>
      <c r="CVO5" s="20"/>
      <c r="CVP5" s="17"/>
      <c r="CVQ5" s="22"/>
      <c r="CVR5" s="19"/>
      <c r="CVS5" s="20"/>
      <c r="CVT5" s="20"/>
      <c r="CVU5" s="20"/>
      <c r="CVV5" s="20"/>
      <c r="CVW5" s="17"/>
      <c r="CVX5" s="22"/>
      <c r="CVY5" s="19"/>
      <c r="CVZ5" s="20"/>
      <c r="CWA5" s="20"/>
      <c r="CWB5" s="20"/>
      <c r="CWC5" s="20"/>
      <c r="CWD5" s="17"/>
      <c r="CWE5" s="22"/>
      <c r="CWF5" s="19"/>
      <c r="CWG5" s="20"/>
      <c r="CWH5" s="20"/>
      <c r="CWI5" s="20"/>
      <c r="CWJ5" s="20"/>
      <c r="CWK5" s="17"/>
      <c r="CWL5" s="22"/>
      <c r="CWM5" s="19"/>
      <c r="CWN5" s="20"/>
      <c r="CWO5" s="20"/>
      <c r="CWP5" s="20"/>
      <c r="CWQ5" s="20"/>
      <c r="CWR5" s="17"/>
      <c r="CWS5" s="22"/>
      <c r="CWT5" s="19"/>
      <c r="CWU5" s="20"/>
      <c r="CWV5" s="20"/>
      <c r="CWW5" s="20"/>
      <c r="CWX5" s="20"/>
      <c r="CWY5" s="17"/>
      <c r="CWZ5" s="22"/>
      <c r="CXA5" s="19"/>
      <c r="CXB5" s="20"/>
      <c r="CXC5" s="20"/>
      <c r="CXD5" s="20"/>
      <c r="CXE5" s="20"/>
      <c r="CXF5" s="17"/>
      <c r="CXG5" s="22"/>
      <c r="CXH5" s="19"/>
      <c r="CXI5" s="20"/>
      <c r="CXJ5" s="20"/>
      <c r="CXK5" s="20"/>
      <c r="CXL5" s="20"/>
      <c r="CXM5" s="17"/>
      <c r="CXN5" s="22"/>
      <c r="CXO5" s="19"/>
      <c r="CXP5" s="20"/>
      <c r="CXQ5" s="20"/>
      <c r="CXR5" s="20"/>
      <c r="CXS5" s="20"/>
      <c r="CXT5" s="17"/>
      <c r="CXU5" s="22"/>
      <c r="CXV5" s="19"/>
      <c r="CXW5" s="20"/>
      <c r="CXX5" s="20"/>
      <c r="CXY5" s="20"/>
      <c r="CXZ5" s="20"/>
      <c r="CYA5" s="17"/>
      <c r="CYB5" s="22"/>
      <c r="CYC5" s="19"/>
      <c r="CYD5" s="20"/>
      <c r="CYE5" s="20"/>
      <c r="CYF5" s="20"/>
      <c r="CYG5" s="20"/>
      <c r="CYH5" s="17"/>
      <c r="CYI5" s="22"/>
      <c r="CYJ5" s="19"/>
      <c r="CYK5" s="20"/>
      <c r="CYL5" s="20"/>
      <c r="CYM5" s="20"/>
      <c r="CYN5" s="20"/>
      <c r="CYO5" s="17"/>
      <c r="CYP5" s="22"/>
      <c r="CYQ5" s="19"/>
      <c r="CYR5" s="20"/>
      <c r="CYS5" s="20"/>
      <c r="CYT5" s="20"/>
      <c r="CYU5" s="20"/>
      <c r="CYV5" s="17"/>
      <c r="CYW5" s="22"/>
      <c r="CYX5" s="19"/>
      <c r="CYY5" s="20"/>
      <c r="CYZ5" s="20"/>
      <c r="CZA5" s="20"/>
      <c r="CZB5" s="20"/>
      <c r="CZC5" s="17"/>
      <c r="CZD5" s="22"/>
      <c r="CZE5" s="19"/>
      <c r="CZF5" s="20"/>
      <c r="CZG5" s="20"/>
      <c r="CZH5" s="20"/>
      <c r="CZI5" s="20"/>
      <c r="CZJ5" s="17"/>
      <c r="CZK5" s="22"/>
      <c r="CZL5" s="19"/>
      <c r="CZM5" s="20"/>
      <c r="CZN5" s="20"/>
      <c r="CZO5" s="20"/>
      <c r="CZP5" s="20"/>
      <c r="CZQ5" s="17"/>
      <c r="CZR5" s="22"/>
      <c r="CZS5" s="19"/>
      <c r="CZT5" s="20"/>
      <c r="CZU5" s="20"/>
      <c r="CZV5" s="20"/>
      <c r="CZW5" s="20"/>
      <c r="CZX5" s="17"/>
      <c r="CZY5" s="22"/>
      <c r="CZZ5" s="19"/>
      <c r="DAA5" s="20"/>
      <c r="DAB5" s="20"/>
      <c r="DAC5" s="20"/>
      <c r="DAD5" s="20"/>
      <c r="DAE5" s="17"/>
      <c r="DAF5" s="22"/>
      <c r="DAG5" s="19"/>
      <c r="DAH5" s="20"/>
      <c r="DAI5" s="20"/>
      <c r="DAJ5" s="20"/>
      <c r="DAK5" s="20"/>
      <c r="DAL5" s="17"/>
      <c r="DAM5" s="22"/>
      <c r="DAN5" s="19"/>
      <c r="DAO5" s="20"/>
      <c r="DAP5" s="20"/>
      <c r="DAQ5" s="20"/>
      <c r="DAR5" s="20"/>
      <c r="DAS5" s="17"/>
      <c r="DAT5" s="22"/>
      <c r="DAU5" s="19"/>
      <c r="DAV5" s="20"/>
      <c r="DAW5" s="20"/>
      <c r="DAX5" s="20"/>
      <c r="DAY5" s="20"/>
      <c r="DAZ5" s="17"/>
      <c r="DBA5" s="22"/>
      <c r="DBB5" s="19"/>
      <c r="DBC5" s="20"/>
      <c r="DBD5" s="20"/>
      <c r="DBE5" s="20"/>
      <c r="DBF5" s="20"/>
      <c r="DBG5" s="17"/>
      <c r="DBH5" s="22"/>
      <c r="DBI5" s="19"/>
      <c r="DBJ5" s="20"/>
      <c r="DBK5" s="20"/>
      <c r="DBL5" s="20"/>
      <c r="DBM5" s="20"/>
      <c r="DBN5" s="17"/>
      <c r="DBO5" s="22"/>
      <c r="DBP5" s="19"/>
      <c r="DBQ5" s="20"/>
      <c r="DBR5" s="20"/>
      <c r="DBS5" s="20"/>
      <c r="DBT5" s="20"/>
      <c r="DBU5" s="17"/>
      <c r="DBV5" s="22"/>
      <c r="DBW5" s="19"/>
      <c r="DBX5" s="20"/>
      <c r="DBY5" s="20"/>
      <c r="DBZ5" s="20"/>
      <c r="DCA5" s="20"/>
      <c r="DCB5" s="17"/>
      <c r="DCC5" s="22"/>
      <c r="DCD5" s="19"/>
      <c r="DCE5" s="20"/>
      <c r="DCF5" s="20"/>
      <c r="DCG5" s="20"/>
      <c r="DCH5" s="20"/>
      <c r="DCI5" s="17"/>
      <c r="DCJ5" s="22"/>
      <c r="DCK5" s="19"/>
      <c r="DCL5" s="20"/>
      <c r="DCM5" s="20"/>
      <c r="DCN5" s="20"/>
      <c r="DCO5" s="20"/>
      <c r="DCP5" s="17"/>
      <c r="DCQ5" s="22"/>
      <c r="DCR5" s="19"/>
      <c r="DCS5" s="20"/>
      <c r="DCT5" s="20"/>
      <c r="DCU5" s="20"/>
      <c r="DCV5" s="20"/>
      <c r="DCW5" s="17"/>
      <c r="DCX5" s="22"/>
      <c r="DCY5" s="19"/>
      <c r="DCZ5" s="20"/>
      <c r="DDA5" s="20"/>
      <c r="DDB5" s="20"/>
      <c r="DDC5" s="20"/>
      <c r="DDD5" s="17"/>
      <c r="DDE5" s="22"/>
      <c r="DDF5" s="19"/>
      <c r="DDG5" s="20"/>
      <c r="DDH5" s="20"/>
      <c r="DDI5" s="20"/>
      <c r="DDJ5" s="20"/>
      <c r="DDK5" s="17"/>
      <c r="DDL5" s="22"/>
      <c r="DDM5" s="19"/>
      <c r="DDN5" s="20"/>
      <c r="DDO5" s="20"/>
      <c r="DDP5" s="20"/>
      <c r="DDQ5" s="20"/>
      <c r="DDR5" s="17"/>
      <c r="DDS5" s="22"/>
      <c r="DDT5" s="19"/>
      <c r="DDU5" s="20"/>
      <c r="DDV5" s="20"/>
      <c r="DDW5" s="20"/>
      <c r="DDX5" s="20"/>
      <c r="DDY5" s="17"/>
      <c r="DDZ5" s="22"/>
      <c r="DEA5" s="19"/>
      <c r="DEB5" s="20"/>
      <c r="DEC5" s="20"/>
      <c r="DED5" s="20"/>
      <c r="DEE5" s="20"/>
      <c r="DEF5" s="17"/>
      <c r="DEG5" s="22"/>
      <c r="DEH5" s="19"/>
      <c r="DEI5" s="20"/>
      <c r="DEJ5" s="20"/>
      <c r="DEK5" s="20"/>
      <c r="DEL5" s="20"/>
      <c r="DEM5" s="17"/>
      <c r="DEN5" s="22"/>
      <c r="DEO5" s="19"/>
      <c r="DEP5" s="20"/>
      <c r="DEQ5" s="20"/>
      <c r="DER5" s="20"/>
      <c r="DES5" s="20"/>
      <c r="DET5" s="17"/>
      <c r="DEU5" s="22"/>
      <c r="DEV5" s="19"/>
      <c r="DEW5" s="20"/>
      <c r="DEX5" s="20"/>
      <c r="DEY5" s="20"/>
      <c r="DEZ5" s="20"/>
      <c r="DFA5" s="17"/>
      <c r="DFB5" s="22"/>
      <c r="DFC5" s="19"/>
      <c r="DFD5" s="20"/>
      <c r="DFE5" s="20"/>
      <c r="DFF5" s="20"/>
      <c r="DFG5" s="20"/>
      <c r="DFH5" s="17"/>
      <c r="DFI5" s="22"/>
      <c r="DFJ5" s="19"/>
      <c r="DFK5" s="20"/>
      <c r="DFL5" s="20"/>
      <c r="DFM5" s="20"/>
      <c r="DFN5" s="20"/>
      <c r="DFO5" s="17"/>
      <c r="DFP5" s="22"/>
      <c r="DFQ5" s="19"/>
      <c r="DFR5" s="20"/>
      <c r="DFS5" s="20"/>
      <c r="DFT5" s="20"/>
      <c r="DFU5" s="20"/>
      <c r="DFV5" s="17"/>
      <c r="DFW5" s="22"/>
      <c r="DFX5" s="19"/>
      <c r="DFY5" s="20"/>
      <c r="DFZ5" s="20"/>
      <c r="DGA5" s="20"/>
      <c r="DGB5" s="20"/>
      <c r="DGC5" s="17"/>
      <c r="DGD5" s="22"/>
      <c r="DGE5" s="19"/>
      <c r="DGF5" s="20"/>
      <c r="DGG5" s="20"/>
      <c r="DGH5" s="20"/>
      <c r="DGI5" s="20"/>
      <c r="DGJ5" s="17"/>
      <c r="DGK5" s="22"/>
      <c r="DGL5" s="19"/>
      <c r="DGM5" s="20"/>
      <c r="DGN5" s="20"/>
      <c r="DGO5" s="20"/>
      <c r="DGP5" s="20"/>
      <c r="DGQ5" s="17"/>
      <c r="DGR5" s="22"/>
      <c r="DGS5" s="19"/>
      <c r="DGT5" s="20"/>
      <c r="DGU5" s="20"/>
      <c r="DGV5" s="20"/>
      <c r="DGW5" s="20"/>
      <c r="DGX5" s="17"/>
      <c r="DGY5" s="22"/>
      <c r="DGZ5" s="19"/>
      <c r="DHA5" s="20"/>
      <c r="DHB5" s="20"/>
      <c r="DHC5" s="20"/>
      <c r="DHD5" s="20"/>
      <c r="DHE5" s="17"/>
      <c r="DHF5" s="22"/>
      <c r="DHG5" s="19"/>
      <c r="DHH5" s="20"/>
      <c r="DHI5" s="20"/>
      <c r="DHJ5" s="20"/>
      <c r="DHK5" s="20"/>
      <c r="DHL5" s="17"/>
      <c r="DHM5" s="22"/>
      <c r="DHN5" s="19"/>
      <c r="DHO5" s="20"/>
      <c r="DHP5" s="20"/>
      <c r="DHQ5" s="20"/>
      <c r="DHR5" s="20"/>
      <c r="DHS5" s="17"/>
      <c r="DHT5" s="22"/>
      <c r="DHU5" s="19"/>
      <c r="DHV5" s="20"/>
      <c r="DHW5" s="20"/>
      <c r="DHX5" s="20"/>
      <c r="DHY5" s="20"/>
      <c r="DHZ5" s="17"/>
      <c r="DIA5" s="22"/>
      <c r="DIB5" s="19"/>
      <c r="DIC5" s="20"/>
      <c r="DID5" s="20"/>
      <c r="DIE5" s="20"/>
      <c r="DIF5" s="20"/>
      <c r="DIG5" s="17"/>
      <c r="DIH5" s="22"/>
      <c r="DII5" s="19"/>
      <c r="DIJ5" s="20"/>
      <c r="DIK5" s="20"/>
      <c r="DIL5" s="20"/>
      <c r="DIM5" s="20"/>
      <c r="DIN5" s="17"/>
      <c r="DIO5" s="22"/>
      <c r="DIP5" s="19"/>
      <c r="DIQ5" s="20"/>
      <c r="DIR5" s="20"/>
      <c r="DIS5" s="20"/>
      <c r="DIT5" s="20"/>
      <c r="DIU5" s="17"/>
      <c r="DIV5" s="22"/>
      <c r="DIW5" s="19"/>
      <c r="DIX5" s="20"/>
      <c r="DIY5" s="20"/>
      <c r="DIZ5" s="20"/>
      <c r="DJA5" s="20"/>
      <c r="DJB5" s="17"/>
      <c r="DJC5" s="22"/>
      <c r="DJD5" s="19"/>
      <c r="DJE5" s="20"/>
      <c r="DJF5" s="20"/>
      <c r="DJG5" s="20"/>
      <c r="DJH5" s="20"/>
      <c r="DJI5" s="17"/>
      <c r="DJJ5" s="22"/>
      <c r="DJK5" s="19"/>
      <c r="DJL5" s="20"/>
      <c r="DJM5" s="20"/>
      <c r="DJN5" s="20"/>
      <c r="DJO5" s="20"/>
      <c r="DJP5" s="17"/>
      <c r="DJQ5" s="22"/>
      <c r="DJR5" s="19"/>
      <c r="DJS5" s="20"/>
      <c r="DJT5" s="20"/>
      <c r="DJU5" s="20"/>
      <c r="DJV5" s="20"/>
      <c r="DJW5" s="17"/>
      <c r="DJX5" s="22"/>
      <c r="DJY5" s="19"/>
      <c r="DJZ5" s="20"/>
      <c r="DKA5" s="20"/>
      <c r="DKB5" s="20"/>
      <c r="DKC5" s="20"/>
      <c r="DKD5" s="17"/>
      <c r="DKE5" s="22"/>
      <c r="DKF5" s="19"/>
      <c r="DKG5" s="20"/>
      <c r="DKH5" s="20"/>
      <c r="DKI5" s="20"/>
      <c r="DKJ5" s="20"/>
      <c r="DKK5" s="17"/>
      <c r="DKL5" s="22"/>
      <c r="DKM5" s="19"/>
      <c r="DKN5" s="20"/>
      <c r="DKO5" s="20"/>
      <c r="DKP5" s="20"/>
      <c r="DKQ5" s="20"/>
      <c r="DKR5" s="17"/>
      <c r="DKS5" s="22"/>
      <c r="DKT5" s="19"/>
      <c r="DKU5" s="20"/>
      <c r="DKV5" s="20"/>
      <c r="DKW5" s="20"/>
      <c r="DKX5" s="20"/>
      <c r="DKY5" s="17"/>
      <c r="DKZ5" s="22"/>
      <c r="DLA5" s="19"/>
      <c r="DLB5" s="20"/>
      <c r="DLC5" s="20"/>
      <c r="DLD5" s="20"/>
      <c r="DLE5" s="20"/>
      <c r="DLF5" s="17"/>
      <c r="DLG5" s="22"/>
      <c r="DLH5" s="19"/>
      <c r="DLI5" s="20"/>
      <c r="DLJ5" s="20"/>
      <c r="DLK5" s="20"/>
      <c r="DLL5" s="20"/>
      <c r="DLM5" s="17"/>
      <c r="DLN5" s="22"/>
      <c r="DLO5" s="19"/>
      <c r="DLP5" s="20"/>
      <c r="DLQ5" s="20"/>
      <c r="DLR5" s="20"/>
      <c r="DLS5" s="20"/>
      <c r="DLT5" s="17"/>
      <c r="DLU5" s="22"/>
      <c r="DLV5" s="19"/>
      <c r="DLW5" s="20"/>
      <c r="DLX5" s="20"/>
      <c r="DLY5" s="20"/>
      <c r="DLZ5" s="20"/>
      <c r="DMA5" s="17"/>
      <c r="DMB5" s="22"/>
      <c r="DMC5" s="19"/>
      <c r="DMD5" s="20"/>
      <c r="DME5" s="20"/>
      <c r="DMF5" s="20"/>
      <c r="DMG5" s="20"/>
      <c r="DMH5" s="17"/>
      <c r="DMI5" s="22"/>
      <c r="DMJ5" s="19"/>
      <c r="DMK5" s="20"/>
      <c r="DML5" s="20"/>
      <c r="DMM5" s="20"/>
      <c r="DMN5" s="20"/>
      <c r="DMO5" s="17"/>
      <c r="DMP5" s="22"/>
      <c r="DMQ5" s="19"/>
      <c r="DMR5" s="20"/>
      <c r="DMS5" s="20"/>
      <c r="DMT5" s="20"/>
      <c r="DMU5" s="20"/>
      <c r="DMV5" s="17"/>
      <c r="DMW5" s="22"/>
      <c r="DMX5" s="19"/>
      <c r="DMY5" s="20"/>
      <c r="DMZ5" s="20"/>
      <c r="DNA5" s="20"/>
      <c r="DNB5" s="20"/>
      <c r="DNC5" s="17"/>
      <c r="DND5" s="22"/>
      <c r="DNE5" s="19"/>
      <c r="DNF5" s="20"/>
      <c r="DNG5" s="20"/>
      <c r="DNH5" s="20"/>
      <c r="DNI5" s="20"/>
      <c r="DNJ5" s="17"/>
      <c r="DNK5" s="22"/>
      <c r="DNL5" s="19"/>
      <c r="DNM5" s="20"/>
      <c r="DNN5" s="20"/>
      <c r="DNO5" s="20"/>
      <c r="DNP5" s="20"/>
      <c r="DNQ5" s="17"/>
      <c r="DNR5" s="22"/>
      <c r="DNS5" s="19"/>
      <c r="DNT5" s="20"/>
      <c r="DNU5" s="20"/>
      <c r="DNV5" s="20"/>
      <c r="DNW5" s="20"/>
      <c r="DNX5" s="17"/>
      <c r="DNY5" s="22"/>
      <c r="DNZ5" s="19"/>
      <c r="DOA5" s="20"/>
      <c r="DOB5" s="20"/>
      <c r="DOC5" s="20"/>
      <c r="DOD5" s="20"/>
      <c r="DOE5" s="17"/>
      <c r="DOF5" s="22"/>
      <c r="DOG5" s="19"/>
      <c r="DOH5" s="20"/>
      <c r="DOI5" s="20"/>
      <c r="DOJ5" s="20"/>
      <c r="DOK5" s="20"/>
      <c r="DOL5" s="17"/>
      <c r="DOM5" s="22"/>
      <c r="DON5" s="19"/>
      <c r="DOO5" s="20"/>
      <c r="DOP5" s="20"/>
      <c r="DOQ5" s="20"/>
      <c r="DOR5" s="20"/>
      <c r="DOS5" s="17"/>
      <c r="DOT5" s="22"/>
      <c r="DOU5" s="19"/>
      <c r="DOV5" s="20"/>
      <c r="DOW5" s="20"/>
      <c r="DOX5" s="20"/>
      <c r="DOY5" s="20"/>
      <c r="DOZ5" s="17"/>
      <c r="DPA5" s="22"/>
      <c r="DPB5" s="19"/>
      <c r="DPC5" s="20"/>
      <c r="DPD5" s="20"/>
      <c r="DPE5" s="20"/>
      <c r="DPF5" s="20"/>
      <c r="DPG5" s="17"/>
      <c r="DPH5" s="22"/>
      <c r="DPI5" s="19"/>
      <c r="DPJ5" s="20"/>
      <c r="DPK5" s="20"/>
      <c r="DPL5" s="20"/>
      <c r="DPM5" s="20"/>
      <c r="DPN5" s="17"/>
      <c r="DPO5" s="22"/>
      <c r="DPP5" s="19"/>
      <c r="DPQ5" s="20"/>
      <c r="DPR5" s="20"/>
      <c r="DPS5" s="20"/>
      <c r="DPT5" s="20"/>
      <c r="DPU5" s="17"/>
      <c r="DPV5" s="22"/>
      <c r="DPW5" s="19"/>
      <c r="DPX5" s="20"/>
      <c r="DPY5" s="20"/>
      <c r="DPZ5" s="20"/>
      <c r="DQA5" s="20"/>
      <c r="DQB5" s="17"/>
      <c r="DQC5" s="22"/>
      <c r="DQD5" s="19"/>
      <c r="DQE5" s="20"/>
      <c r="DQF5" s="20"/>
      <c r="DQG5" s="20"/>
      <c r="DQH5" s="20"/>
      <c r="DQI5" s="17"/>
      <c r="DQJ5" s="22"/>
      <c r="DQK5" s="19"/>
      <c r="DQL5" s="20"/>
      <c r="DQM5" s="20"/>
      <c r="DQN5" s="20"/>
      <c r="DQO5" s="20"/>
      <c r="DQP5" s="17"/>
      <c r="DQQ5" s="22"/>
      <c r="DQR5" s="19"/>
      <c r="DQS5" s="20"/>
      <c r="DQT5" s="20"/>
      <c r="DQU5" s="20"/>
      <c r="DQV5" s="20"/>
      <c r="DQW5" s="17"/>
      <c r="DQX5" s="22"/>
      <c r="DQY5" s="19"/>
      <c r="DQZ5" s="20"/>
      <c r="DRA5" s="20"/>
      <c r="DRB5" s="20"/>
      <c r="DRC5" s="20"/>
      <c r="DRD5" s="17"/>
      <c r="DRE5" s="22"/>
      <c r="DRF5" s="19"/>
      <c r="DRG5" s="20"/>
      <c r="DRH5" s="20"/>
      <c r="DRI5" s="20"/>
      <c r="DRJ5" s="20"/>
      <c r="DRK5" s="17"/>
      <c r="DRL5" s="22"/>
      <c r="DRM5" s="19"/>
      <c r="DRN5" s="20"/>
      <c r="DRO5" s="20"/>
      <c r="DRP5" s="20"/>
      <c r="DRQ5" s="20"/>
      <c r="DRR5" s="17"/>
      <c r="DRS5" s="22"/>
      <c r="DRT5" s="19"/>
      <c r="DRU5" s="20"/>
      <c r="DRV5" s="20"/>
      <c r="DRW5" s="20"/>
      <c r="DRX5" s="20"/>
      <c r="DRY5" s="17"/>
      <c r="DRZ5" s="22"/>
      <c r="DSA5" s="19"/>
      <c r="DSB5" s="20"/>
      <c r="DSC5" s="20"/>
      <c r="DSD5" s="20"/>
      <c r="DSE5" s="20"/>
      <c r="DSF5" s="17"/>
      <c r="DSG5" s="22"/>
      <c r="DSH5" s="19"/>
      <c r="DSI5" s="20"/>
      <c r="DSJ5" s="20"/>
      <c r="DSK5" s="20"/>
      <c r="DSL5" s="20"/>
      <c r="DSM5" s="17"/>
      <c r="DSN5" s="22"/>
      <c r="DSO5" s="19"/>
      <c r="DSP5" s="20"/>
      <c r="DSQ5" s="20"/>
      <c r="DSR5" s="20"/>
      <c r="DSS5" s="20"/>
      <c r="DST5" s="17"/>
      <c r="DSU5" s="22"/>
      <c r="DSV5" s="19"/>
      <c r="DSW5" s="20"/>
      <c r="DSX5" s="20"/>
      <c r="DSY5" s="20"/>
      <c r="DSZ5" s="20"/>
      <c r="DTA5" s="17"/>
      <c r="DTB5" s="22"/>
      <c r="DTC5" s="19"/>
      <c r="DTD5" s="20"/>
      <c r="DTE5" s="20"/>
      <c r="DTF5" s="20"/>
      <c r="DTG5" s="20"/>
      <c r="DTH5" s="17"/>
      <c r="DTI5" s="22"/>
      <c r="DTJ5" s="19"/>
      <c r="DTK5" s="20"/>
      <c r="DTL5" s="20"/>
      <c r="DTM5" s="20"/>
      <c r="DTN5" s="20"/>
      <c r="DTO5" s="17"/>
      <c r="DTP5" s="22"/>
      <c r="DTQ5" s="19"/>
      <c r="DTR5" s="20"/>
      <c r="DTS5" s="20"/>
      <c r="DTT5" s="20"/>
      <c r="DTU5" s="20"/>
      <c r="DTV5" s="17"/>
      <c r="DTW5" s="22"/>
      <c r="DTX5" s="19"/>
      <c r="DTY5" s="20"/>
      <c r="DTZ5" s="20"/>
      <c r="DUA5" s="20"/>
      <c r="DUB5" s="20"/>
      <c r="DUC5" s="17"/>
      <c r="DUD5" s="22"/>
      <c r="DUE5" s="19"/>
      <c r="DUF5" s="20"/>
      <c r="DUG5" s="20"/>
      <c r="DUH5" s="20"/>
      <c r="DUI5" s="20"/>
      <c r="DUJ5" s="17"/>
      <c r="DUK5" s="22"/>
      <c r="DUL5" s="19"/>
      <c r="DUM5" s="20"/>
      <c r="DUN5" s="20"/>
      <c r="DUO5" s="20"/>
      <c r="DUP5" s="20"/>
      <c r="DUQ5" s="17"/>
      <c r="DUR5" s="22"/>
      <c r="DUS5" s="19"/>
      <c r="DUT5" s="20"/>
      <c r="DUU5" s="20"/>
      <c r="DUV5" s="20"/>
      <c r="DUW5" s="20"/>
      <c r="DUX5" s="17"/>
      <c r="DUY5" s="22"/>
      <c r="DUZ5" s="19"/>
      <c r="DVA5" s="20"/>
      <c r="DVB5" s="20"/>
      <c r="DVC5" s="20"/>
      <c r="DVD5" s="20"/>
      <c r="DVE5" s="17"/>
      <c r="DVF5" s="22"/>
      <c r="DVG5" s="19"/>
      <c r="DVH5" s="20"/>
      <c r="DVI5" s="20"/>
      <c r="DVJ5" s="20"/>
      <c r="DVK5" s="20"/>
      <c r="DVL5" s="17"/>
      <c r="DVM5" s="22"/>
      <c r="DVN5" s="19"/>
      <c r="DVO5" s="20"/>
      <c r="DVP5" s="20"/>
      <c r="DVQ5" s="20"/>
      <c r="DVR5" s="20"/>
      <c r="DVS5" s="17"/>
      <c r="DVT5" s="22"/>
      <c r="DVU5" s="19"/>
      <c r="DVV5" s="20"/>
      <c r="DVW5" s="20"/>
      <c r="DVX5" s="20"/>
      <c r="DVY5" s="20"/>
      <c r="DVZ5" s="17"/>
      <c r="DWA5" s="22"/>
      <c r="DWB5" s="19"/>
      <c r="DWC5" s="20"/>
      <c r="DWD5" s="20"/>
      <c r="DWE5" s="20"/>
      <c r="DWF5" s="20"/>
      <c r="DWG5" s="17"/>
      <c r="DWH5" s="22"/>
      <c r="DWI5" s="19"/>
      <c r="DWJ5" s="20"/>
      <c r="DWK5" s="20"/>
      <c r="DWL5" s="20"/>
      <c r="DWM5" s="20"/>
      <c r="DWN5" s="17"/>
      <c r="DWO5" s="22"/>
      <c r="DWP5" s="19"/>
      <c r="DWQ5" s="20"/>
      <c r="DWR5" s="20"/>
      <c r="DWS5" s="20"/>
      <c r="DWT5" s="20"/>
      <c r="DWU5" s="17"/>
      <c r="DWV5" s="22"/>
      <c r="DWW5" s="19"/>
      <c r="DWX5" s="20"/>
      <c r="DWY5" s="20"/>
      <c r="DWZ5" s="20"/>
      <c r="DXA5" s="20"/>
      <c r="DXB5" s="17"/>
      <c r="DXC5" s="22"/>
      <c r="DXD5" s="19"/>
      <c r="DXE5" s="20"/>
      <c r="DXF5" s="20"/>
      <c r="DXG5" s="20"/>
      <c r="DXH5" s="20"/>
      <c r="DXI5" s="17"/>
      <c r="DXJ5" s="22"/>
      <c r="DXK5" s="19"/>
      <c r="DXL5" s="20"/>
      <c r="DXM5" s="20"/>
      <c r="DXN5" s="20"/>
      <c r="DXO5" s="20"/>
      <c r="DXP5" s="17"/>
      <c r="DXQ5" s="22"/>
      <c r="DXR5" s="19"/>
      <c r="DXS5" s="20"/>
      <c r="DXT5" s="20"/>
      <c r="DXU5" s="20"/>
      <c r="DXV5" s="20"/>
      <c r="DXW5" s="17"/>
      <c r="DXX5" s="22"/>
      <c r="DXY5" s="19"/>
      <c r="DXZ5" s="20"/>
      <c r="DYA5" s="20"/>
      <c r="DYB5" s="20"/>
      <c r="DYC5" s="20"/>
      <c r="DYD5" s="17"/>
      <c r="DYE5" s="22"/>
      <c r="DYF5" s="19"/>
      <c r="DYG5" s="20"/>
      <c r="DYH5" s="20"/>
      <c r="DYI5" s="20"/>
      <c r="DYJ5" s="20"/>
      <c r="DYK5" s="17"/>
      <c r="DYL5" s="22"/>
      <c r="DYM5" s="19"/>
      <c r="DYN5" s="20"/>
      <c r="DYO5" s="20"/>
      <c r="DYP5" s="20"/>
      <c r="DYQ5" s="20"/>
      <c r="DYR5" s="17"/>
      <c r="DYS5" s="22"/>
      <c r="DYT5" s="19"/>
      <c r="DYU5" s="20"/>
      <c r="DYV5" s="20"/>
      <c r="DYW5" s="20"/>
      <c r="DYX5" s="20"/>
      <c r="DYY5" s="17"/>
      <c r="DYZ5" s="22"/>
      <c r="DZA5" s="19"/>
      <c r="DZB5" s="20"/>
      <c r="DZC5" s="20"/>
      <c r="DZD5" s="20"/>
      <c r="DZE5" s="20"/>
      <c r="DZF5" s="17"/>
      <c r="DZG5" s="22"/>
      <c r="DZH5" s="19"/>
      <c r="DZI5" s="20"/>
      <c r="DZJ5" s="20"/>
      <c r="DZK5" s="20"/>
      <c r="DZL5" s="20"/>
      <c r="DZM5" s="17"/>
      <c r="DZN5" s="22"/>
      <c r="DZO5" s="19"/>
      <c r="DZP5" s="20"/>
      <c r="DZQ5" s="20"/>
      <c r="DZR5" s="20"/>
      <c r="DZS5" s="20"/>
      <c r="DZT5" s="17"/>
      <c r="DZU5" s="22"/>
      <c r="DZV5" s="19"/>
      <c r="DZW5" s="20"/>
      <c r="DZX5" s="20"/>
      <c r="DZY5" s="20"/>
      <c r="DZZ5" s="20"/>
      <c r="EAA5" s="17"/>
      <c r="EAB5" s="22"/>
      <c r="EAC5" s="19"/>
      <c r="EAD5" s="20"/>
      <c r="EAE5" s="20"/>
      <c r="EAF5" s="20"/>
      <c r="EAG5" s="20"/>
      <c r="EAH5" s="17"/>
      <c r="EAI5" s="22"/>
      <c r="EAJ5" s="19"/>
      <c r="EAK5" s="20"/>
      <c r="EAL5" s="20"/>
      <c r="EAM5" s="20"/>
      <c r="EAN5" s="20"/>
      <c r="EAO5" s="17"/>
      <c r="EAP5" s="22"/>
      <c r="EAQ5" s="19"/>
      <c r="EAR5" s="20"/>
      <c r="EAS5" s="20"/>
      <c r="EAT5" s="20"/>
      <c r="EAU5" s="20"/>
      <c r="EAV5" s="17"/>
      <c r="EAW5" s="22"/>
      <c r="EAX5" s="19"/>
      <c r="EAY5" s="20"/>
      <c r="EAZ5" s="20"/>
      <c r="EBA5" s="20"/>
      <c r="EBB5" s="20"/>
      <c r="EBC5" s="17"/>
      <c r="EBD5" s="22"/>
      <c r="EBE5" s="19"/>
      <c r="EBF5" s="20"/>
      <c r="EBG5" s="20"/>
      <c r="EBH5" s="20"/>
      <c r="EBI5" s="20"/>
      <c r="EBJ5" s="17"/>
      <c r="EBK5" s="22"/>
      <c r="EBL5" s="19"/>
      <c r="EBM5" s="20"/>
      <c r="EBN5" s="20"/>
      <c r="EBO5" s="20"/>
      <c r="EBP5" s="20"/>
      <c r="EBQ5" s="17"/>
      <c r="EBR5" s="22"/>
      <c r="EBS5" s="19"/>
      <c r="EBT5" s="20"/>
      <c r="EBU5" s="20"/>
      <c r="EBV5" s="20"/>
      <c r="EBW5" s="20"/>
      <c r="EBX5" s="17"/>
      <c r="EBY5" s="22"/>
      <c r="EBZ5" s="19"/>
      <c r="ECA5" s="20"/>
      <c r="ECB5" s="20"/>
      <c r="ECC5" s="20"/>
      <c r="ECD5" s="20"/>
      <c r="ECE5" s="17"/>
      <c r="ECF5" s="22"/>
      <c r="ECG5" s="19"/>
      <c r="ECH5" s="20"/>
      <c r="ECI5" s="20"/>
      <c r="ECJ5" s="20"/>
      <c r="ECK5" s="20"/>
      <c r="ECL5" s="17"/>
      <c r="ECM5" s="22"/>
      <c r="ECN5" s="19"/>
      <c r="ECO5" s="20"/>
      <c r="ECP5" s="20"/>
      <c r="ECQ5" s="20"/>
      <c r="ECR5" s="20"/>
      <c r="ECS5" s="17"/>
      <c r="ECT5" s="22"/>
      <c r="ECU5" s="19"/>
      <c r="ECV5" s="20"/>
      <c r="ECW5" s="20"/>
      <c r="ECX5" s="20"/>
      <c r="ECY5" s="20"/>
      <c r="ECZ5" s="17"/>
      <c r="EDA5" s="22"/>
      <c r="EDB5" s="19"/>
      <c r="EDC5" s="20"/>
      <c r="EDD5" s="20"/>
      <c r="EDE5" s="20"/>
      <c r="EDF5" s="20"/>
      <c r="EDG5" s="17"/>
      <c r="EDH5" s="22"/>
      <c r="EDI5" s="19"/>
      <c r="EDJ5" s="20"/>
      <c r="EDK5" s="20"/>
      <c r="EDL5" s="20"/>
      <c r="EDM5" s="20"/>
      <c r="EDN5" s="17"/>
      <c r="EDO5" s="22"/>
      <c r="EDP5" s="19"/>
      <c r="EDQ5" s="20"/>
      <c r="EDR5" s="20"/>
      <c r="EDS5" s="20"/>
      <c r="EDT5" s="20"/>
      <c r="EDU5" s="17"/>
      <c r="EDV5" s="22"/>
      <c r="EDW5" s="19"/>
      <c r="EDX5" s="20"/>
      <c r="EDY5" s="20"/>
      <c r="EDZ5" s="20"/>
      <c r="EEA5" s="20"/>
      <c r="EEB5" s="17"/>
      <c r="EEC5" s="22"/>
      <c r="EED5" s="19"/>
      <c r="EEE5" s="20"/>
      <c r="EEF5" s="20"/>
      <c r="EEG5" s="20"/>
      <c r="EEH5" s="20"/>
      <c r="EEI5" s="17"/>
      <c r="EEJ5" s="22"/>
      <c r="EEK5" s="19"/>
      <c r="EEL5" s="20"/>
      <c r="EEM5" s="20"/>
      <c r="EEN5" s="20"/>
      <c r="EEO5" s="20"/>
      <c r="EEP5" s="17"/>
      <c r="EEQ5" s="22"/>
      <c r="EER5" s="19"/>
      <c r="EES5" s="20"/>
      <c r="EET5" s="20"/>
      <c r="EEU5" s="20"/>
      <c r="EEV5" s="20"/>
      <c r="EEW5" s="17"/>
      <c r="EEX5" s="22"/>
      <c r="EEY5" s="19"/>
      <c r="EEZ5" s="20"/>
      <c r="EFA5" s="20"/>
      <c r="EFB5" s="20"/>
      <c r="EFC5" s="20"/>
      <c r="EFD5" s="17"/>
      <c r="EFE5" s="22"/>
      <c r="EFF5" s="19"/>
      <c r="EFG5" s="20"/>
      <c r="EFH5" s="20"/>
      <c r="EFI5" s="20"/>
      <c r="EFJ5" s="20"/>
      <c r="EFK5" s="17"/>
      <c r="EFL5" s="22"/>
      <c r="EFM5" s="19"/>
      <c r="EFN5" s="20"/>
      <c r="EFO5" s="20"/>
      <c r="EFP5" s="20"/>
      <c r="EFQ5" s="20"/>
      <c r="EFR5" s="17"/>
      <c r="EFS5" s="22"/>
      <c r="EFT5" s="19"/>
      <c r="EFU5" s="20"/>
      <c r="EFV5" s="20"/>
      <c r="EFW5" s="20"/>
      <c r="EFX5" s="20"/>
      <c r="EFY5" s="17"/>
      <c r="EFZ5" s="22"/>
      <c r="EGA5" s="19"/>
      <c r="EGB5" s="20"/>
      <c r="EGC5" s="20"/>
      <c r="EGD5" s="20"/>
      <c r="EGE5" s="20"/>
      <c r="EGF5" s="17"/>
      <c r="EGG5" s="22"/>
      <c r="EGH5" s="19"/>
      <c r="EGI5" s="20"/>
      <c r="EGJ5" s="20"/>
      <c r="EGK5" s="20"/>
      <c r="EGL5" s="20"/>
      <c r="EGM5" s="17"/>
      <c r="EGN5" s="22"/>
      <c r="EGO5" s="19"/>
      <c r="EGP5" s="20"/>
      <c r="EGQ5" s="20"/>
      <c r="EGR5" s="20"/>
      <c r="EGS5" s="20"/>
      <c r="EGT5" s="17"/>
      <c r="EGU5" s="22"/>
      <c r="EGV5" s="19"/>
      <c r="EGW5" s="20"/>
      <c r="EGX5" s="20"/>
      <c r="EGY5" s="20"/>
      <c r="EGZ5" s="20"/>
      <c r="EHA5" s="17"/>
      <c r="EHB5" s="22"/>
      <c r="EHC5" s="19"/>
      <c r="EHD5" s="20"/>
      <c r="EHE5" s="20"/>
      <c r="EHF5" s="20"/>
      <c r="EHG5" s="20"/>
      <c r="EHH5" s="17"/>
      <c r="EHI5" s="22"/>
      <c r="EHJ5" s="19"/>
      <c r="EHK5" s="20"/>
      <c r="EHL5" s="20"/>
      <c r="EHM5" s="20"/>
      <c r="EHN5" s="20"/>
      <c r="EHO5" s="17"/>
      <c r="EHP5" s="22"/>
      <c r="EHQ5" s="19"/>
      <c r="EHR5" s="20"/>
      <c r="EHS5" s="20"/>
      <c r="EHT5" s="20"/>
      <c r="EHU5" s="20"/>
      <c r="EHV5" s="17"/>
      <c r="EHW5" s="22"/>
      <c r="EHX5" s="19"/>
      <c r="EHY5" s="20"/>
      <c r="EHZ5" s="20"/>
      <c r="EIA5" s="20"/>
      <c r="EIB5" s="20"/>
      <c r="EIC5" s="17"/>
      <c r="EID5" s="22"/>
      <c r="EIE5" s="19"/>
      <c r="EIF5" s="20"/>
      <c r="EIG5" s="20"/>
      <c r="EIH5" s="20"/>
      <c r="EII5" s="20"/>
      <c r="EIJ5" s="17"/>
      <c r="EIK5" s="22"/>
      <c r="EIL5" s="19"/>
      <c r="EIM5" s="20"/>
      <c r="EIN5" s="20"/>
      <c r="EIO5" s="20"/>
      <c r="EIP5" s="20"/>
      <c r="EIQ5" s="17"/>
      <c r="EIR5" s="22"/>
      <c r="EIS5" s="19"/>
      <c r="EIT5" s="20"/>
      <c r="EIU5" s="20"/>
      <c r="EIV5" s="20"/>
      <c r="EIW5" s="20"/>
      <c r="EIX5" s="17"/>
      <c r="EIY5" s="22"/>
      <c r="EIZ5" s="19"/>
      <c r="EJA5" s="20"/>
      <c r="EJB5" s="20"/>
      <c r="EJC5" s="20"/>
      <c r="EJD5" s="20"/>
      <c r="EJE5" s="17"/>
      <c r="EJF5" s="22"/>
      <c r="EJG5" s="19"/>
      <c r="EJH5" s="20"/>
      <c r="EJI5" s="20"/>
      <c r="EJJ5" s="20"/>
      <c r="EJK5" s="20"/>
      <c r="EJL5" s="17"/>
      <c r="EJM5" s="22"/>
      <c r="EJN5" s="19"/>
      <c r="EJO5" s="20"/>
      <c r="EJP5" s="20"/>
      <c r="EJQ5" s="20"/>
      <c r="EJR5" s="20"/>
      <c r="EJS5" s="17"/>
      <c r="EJT5" s="22"/>
      <c r="EJU5" s="19"/>
      <c r="EJV5" s="20"/>
      <c r="EJW5" s="20"/>
      <c r="EJX5" s="20"/>
      <c r="EJY5" s="20"/>
      <c r="EJZ5" s="17"/>
      <c r="EKA5" s="22"/>
      <c r="EKB5" s="19"/>
      <c r="EKC5" s="20"/>
      <c r="EKD5" s="20"/>
      <c r="EKE5" s="20"/>
      <c r="EKF5" s="20"/>
      <c r="EKG5" s="17"/>
      <c r="EKH5" s="22"/>
      <c r="EKI5" s="19"/>
      <c r="EKJ5" s="20"/>
      <c r="EKK5" s="20"/>
      <c r="EKL5" s="20"/>
      <c r="EKM5" s="20"/>
      <c r="EKN5" s="17"/>
      <c r="EKO5" s="22"/>
      <c r="EKP5" s="19"/>
      <c r="EKQ5" s="20"/>
      <c r="EKR5" s="20"/>
      <c r="EKS5" s="20"/>
      <c r="EKT5" s="20"/>
      <c r="EKU5" s="17"/>
      <c r="EKV5" s="22"/>
      <c r="EKW5" s="19"/>
      <c r="EKX5" s="20"/>
      <c r="EKY5" s="20"/>
      <c r="EKZ5" s="20"/>
      <c r="ELA5" s="20"/>
      <c r="ELB5" s="17"/>
      <c r="ELC5" s="22"/>
      <c r="ELD5" s="19"/>
      <c r="ELE5" s="20"/>
      <c r="ELF5" s="20"/>
      <c r="ELG5" s="20"/>
      <c r="ELH5" s="20"/>
      <c r="ELI5" s="17"/>
      <c r="ELJ5" s="22"/>
      <c r="ELK5" s="19"/>
      <c r="ELL5" s="20"/>
      <c r="ELM5" s="20"/>
      <c r="ELN5" s="20"/>
      <c r="ELO5" s="20"/>
      <c r="ELP5" s="17"/>
      <c r="ELQ5" s="22"/>
      <c r="ELR5" s="19"/>
      <c r="ELS5" s="20"/>
      <c r="ELT5" s="20"/>
      <c r="ELU5" s="20"/>
      <c r="ELV5" s="20"/>
      <c r="ELW5" s="17"/>
      <c r="ELX5" s="22"/>
      <c r="ELY5" s="19"/>
      <c r="ELZ5" s="20"/>
      <c r="EMA5" s="20"/>
      <c r="EMB5" s="20"/>
      <c r="EMC5" s="20"/>
      <c r="EMD5" s="17"/>
      <c r="EME5" s="22"/>
      <c r="EMF5" s="19"/>
      <c r="EMG5" s="20"/>
      <c r="EMH5" s="20"/>
      <c r="EMI5" s="20"/>
      <c r="EMJ5" s="20"/>
      <c r="EMK5" s="17"/>
      <c r="EML5" s="22"/>
      <c r="EMM5" s="19"/>
      <c r="EMN5" s="20"/>
      <c r="EMO5" s="20"/>
      <c r="EMP5" s="20"/>
      <c r="EMQ5" s="20"/>
      <c r="EMR5" s="17"/>
      <c r="EMS5" s="22"/>
      <c r="EMT5" s="19"/>
      <c r="EMU5" s="20"/>
      <c r="EMV5" s="20"/>
      <c r="EMW5" s="20"/>
      <c r="EMX5" s="20"/>
      <c r="EMY5" s="17"/>
      <c r="EMZ5" s="22"/>
      <c r="ENA5" s="19"/>
      <c r="ENB5" s="20"/>
      <c r="ENC5" s="20"/>
      <c r="END5" s="20"/>
      <c r="ENE5" s="20"/>
      <c r="ENF5" s="17"/>
      <c r="ENG5" s="22"/>
      <c r="ENH5" s="19"/>
      <c r="ENI5" s="20"/>
      <c r="ENJ5" s="20"/>
      <c r="ENK5" s="20"/>
      <c r="ENL5" s="20"/>
      <c r="ENM5" s="17"/>
      <c r="ENN5" s="22"/>
      <c r="ENO5" s="19"/>
      <c r="ENP5" s="20"/>
      <c r="ENQ5" s="20"/>
      <c r="ENR5" s="20"/>
      <c r="ENS5" s="20"/>
      <c r="ENT5" s="17"/>
      <c r="ENU5" s="22"/>
      <c r="ENV5" s="19"/>
      <c r="ENW5" s="20"/>
      <c r="ENX5" s="20"/>
      <c r="ENY5" s="20"/>
      <c r="ENZ5" s="20"/>
      <c r="EOA5" s="17"/>
      <c r="EOB5" s="22"/>
      <c r="EOC5" s="19"/>
      <c r="EOD5" s="20"/>
      <c r="EOE5" s="20"/>
      <c r="EOF5" s="20"/>
      <c r="EOG5" s="20"/>
      <c r="EOH5" s="17"/>
      <c r="EOI5" s="22"/>
      <c r="EOJ5" s="19"/>
      <c r="EOK5" s="20"/>
      <c r="EOL5" s="20"/>
      <c r="EOM5" s="20"/>
      <c r="EON5" s="20"/>
      <c r="EOO5" s="17"/>
      <c r="EOP5" s="22"/>
      <c r="EOQ5" s="19"/>
      <c r="EOR5" s="20"/>
      <c r="EOS5" s="20"/>
      <c r="EOT5" s="20"/>
      <c r="EOU5" s="20"/>
      <c r="EOV5" s="17"/>
      <c r="EOW5" s="22"/>
      <c r="EOX5" s="19"/>
      <c r="EOY5" s="20"/>
      <c r="EOZ5" s="20"/>
      <c r="EPA5" s="20"/>
      <c r="EPB5" s="20"/>
      <c r="EPC5" s="17"/>
      <c r="EPD5" s="22"/>
      <c r="EPE5" s="19"/>
      <c r="EPF5" s="20"/>
      <c r="EPG5" s="20"/>
      <c r="EPH5" s="20"/>
      <c r="EPI5" s="20"/>
      <c r="EPJ5" s="17"/>
      <c r="EPK5" s="22"/>
      <c r="EPL5" s="19"/>
      <c r="EPM5" s="20"/>
      <c r="EPN5" s="20"/>
      <c r="EPO5" s="20"/>
      <c r="EPP5" s="20"/>
      <c r="EPQ5" s="17"/>
      <c r="EPR5" s="22"/>
      <c r="EPS5" s="19"/>
      <c r="EPT5" s="20"/>
      <c r="EPU5" s="20"/>
      <c r="EPV5" s="20"/>
      <c r="EPW5" s="20"/>
      <c r="EPX5" s="17"/>
      <c r="EPY5" s="22"/>
      <c r="EPZ5" s="19"/>
      <c r="EQA5" s="20"/>
      <c r="EQB5" s="20"/>
      <c r="EQC5" s="20"/>
      <c r="EQD5" s="20"/>
      <c r="EQE5" s="17"/>
      <c r="EQF5" s="22"/>
      <c r="EQG5" s="19"/>
      <c r="EQH5" s="20"/>
      <c r="EQI5" s="20"/>
      <c r="EQJ5" s="20"/>
      <c r="EQK5" s="20"/>
      <c r="EQL5" s="17"/>
      <c r="EQM5" s="22"/>
      <c r="EQN5" s="19"/>
      <c r="EQO5" s="20"/>
      <c r="EQP5" s="20"/>
      <c r="EQQ5" s="20"/>
      <c r="EQR5" s="20"/>
      <c r="EQS5" s="17"/>
      <c r="EQT5" s="22"/>
      <c r="EQU5" s="19"/>
      <c r="EQV5" s="20"/>
      <c r="EQW5" s="20"/>
      <c r="EQX5" s="20"/>
      <c r="EQY5" s="20"/>
      <c r="EQZ5" s="17"/>
      <c r="ERA5" s="22"/>
      <c r="ERB5" s="19"/>
      <c r="ERC5" s="20"/>
      <c r="ERD5" s="20"/>
      <c r="ERE5" s="20"/>
      <c r="ERF5" s="20"/>
      <c r="ERG5" s="17"/>
      <c r="ERH5" s="22"/>
      <c r="ERI5" s="19"/>
      <c r="ERJ5" s="20"/>
      <c r="ERK5" s="20"/>
      <c r="ERL5" s="20"/>
      <c r="ERM5" s="20"/>
      <c r="ERN5" s="17"/>
      <c r="ERO5" s="22"/>
      <c r="ERP5" s="19"/>
      <c r="ERQ5" s="20"/>
      <c r="ERR5" s="20"/>
      <c r="ERS5" s="20"/>
      <c r="ERT5" s="20"/>
      <c r="ERU5" s="17"/>
      <c r="ERV5" s="22"/>
      <c r="ERW5" s="19"/>
      <c r="ERX5" s="20"/>
      <c r="ERY5" s="20"/>
      <c r="ERZ5" s="20"/>
      <c r="ESA5" s="20"/>
      <c r="ESB5" s="17"/>
      <c r="ESC5" s="22"/>
      <c r="ESD5" s="19"/>
      <c r="ESE5" s="20"/>
      <c r="ESF5" s="20"/>
      <c r="ESG5" s="20"/>
      <c r="ESH5" s="20"/>
      <c r="ESI5" s="17"/>
      <c r="ESJ5" s="22"/>
      <c r="ESK5" s="19"/>
      <c r="ESL5" s="20"/>
      <c r="ESM5" s="20"/>
      <c r="ESN5" s="20"/>
      <c r="ESO5" s="20"/>
      <c r="ESP5" s="17"/>
      <c r="ESQ5" s="22"/>
      <c r="ESR5" s="19"/>
      <c r="ESS5" s="20"/>
      <c r="EST5" s="20"/>
      <c r="ESU5" s="20"/>
      <c r="ESV5" s="20"/>
      <c r="ESW5" s="17"/>
      <c r="ESX5" s="22"/>
      <c r="ESY5" s="19"/>
      <c r="ESZ5" s="20"/>
      <c r="ETA5" s="20"/>
      <c r="ETB5" s="20"/>
      <c r="ETC5" s="20"/>
      <c r="ETD5" s="17"/>
      <c r="ETE5" s="22"/>
      <c r="ETF5" s="19"/>
      <c r="ETG5" s="20"/>
      <c r="ETH5" s="20"/>
      <c r="ETI5" s="20"/>
      <c r="ETJ5" s="20"/>
      <c r="ETK5" s="17"/>
      <c r="ETL5" s="22"/>
      <c r="ETM5" s="19"/>
      <c r="ETN5" s="20"/>
      <c r="ETO5" s="20"/>
      <c r="ETP5" s="20"/>
      <c r="ETQ5" s="20"/>
      <c r="ETR5" s="17"/>
      <c r="ETS5" s="22"/>
      <c r="ETT5" s="19"/>
      <c r="ETU5" s="20"/>
      <c r="ETV5" s="20"/>
      <c r="ETW5" s="20"/>
      <c r="ETX5" s="20"/>
      <c r="ETY5" s="17"/>
      <c r="ETZ5" s="22"/>
      <c r="EUA5" s="19"/>
      <c r="EUB5" s="20"/>
      <c r="EUC5" s="20"/>
      <c r="EUD5" s="20"/>
      <c r="EUE5" s="20"/>
      <c r="EUF5" s="17"/>
      <c r="EUG5" s="22"/>
      <c r="EUH5" s="19"/>
      <c r="EUI5" s="20"/>
      <c r="EUJ5" s="20"/>
      <c r="EUK5" s="20"/>
      <c r="EUL5" s="20"/>
      <c r="EUM5" s="17"/>
      <c r="EUN5" s="22"/>
      <c r="EUO5" s="19"/>
      <c r="EUP5" s="20"/>
      <c r="EUQ5" s="20"/>
      <c r="EUR5" s="20"/>
      <c r="EUS5" s="20"/>
      <c r="EUT5" s="17"/>
      <c r="EUU5" s="22"/>
      <c r="EUV5" s="19"/>
      <c r="EUW5" s="20"/>
      <c r="EUX5" s="20"/>
      <c r="EUY5" s="20"/>
      <c r="EUZ5" s="20"/>
      <c r="EVA5" s="17"/>
      <c r="EVB5" s="22"/>
      <c r="EVC5" s="19"/>
      <c r="EVD5" s="20"/>
      <c r="EVE5" s="20"/>
      <c r="EVF5" s="20"/>
      <c r="EVG5" s="20"/>
      <c r="EVH5" s="17"/>
      <c r="EVI5" s="22"/>
      <c r="EVJ5" s="19"/>
      <c r="EVK5" s="20"/>
      <c r="EVL5" s="20"/>
      <c r="EVM5" s="20"/>
      <c r="EVN5" s="20"/>
      <c r="EVO5" s="17"/>
      <c r="EVP5" s="22"/>
      <c r="EVQ5" s="19"/>
      <c r="EVR5" s="20"/>
      <c r="EVS5" s="20"/>
      <c r="EVT5" s="20"/>
      <c r="EVU5" s="20"/>
      <c r="EVV5" s="17"/>
      <c r="EVW5" s="22"/>
      <c r="EVX5" s="19"/>
      <c r="EVY5" s="20"/>
      <c r="EVZ5" s="20"/>
      <c r="EWA5" s="20"/>
      <c r="EWB5" s="20"/>
      <c r="EWC5" s="17"/>
      <c r="EWD5" s="22"/>
      <c r="EWE5" s="19"/>
      <c r="EWF5" s="20"/>
      <c r="EWG5" s="20"/>
      <c r="EWH5" s="20"/>
      <c r="EWI5" s="20"/>
      <c r="EWJ5" s="17"/>
      <c r="EWK5" s="22"/>
      <c r="EWL5" s="19"/>
      <c r="EWM5" s="20"/>
      <c r="EWN5" s="20"/>
      <c r="EWO5" s="20"/>
      <c r="EWP5" s="20"/>
      <c r="EWQ5" s="17"/>
      <c r="EWR5" s="22"/>
      <c r="EWS5" s="19"/>
      <c r="EWT5" s="20"/>
      <c r="EWU5" s="20"/>
      <c r="EWV5" s="20"/>
      <c r="EWW5" s="20"/>
      <c r="EWX5" s="17"/>
      <c r="EWY5" s="22"/>
      <c r="EWZ5" s="19"/>
      <c r="EXA5" s="20"/>
      <c r="EXB5" s="20"/>
      <c r="EXC5" s="20"/>
      <c r="EXD5" s="20"/>
      <c r="EXE5" s="17"/>
      <c r="EXF5" s="22"/>
      <c r="EXG5" s="19"/>
      <c r="EXH5" s="20"/>
      <c r="EXI5" s="20"/>
      <c r="EXJ5" s="20"/>
      <c r="EXK5" s="20"/>
      <c r="EXL5" s="17"/>
      <c r="EXM5" s="22"/>
      <c r="EXN5" s="19"/>
      <c r="EXO5" s="20"/>
      <c r="EXP5" s="20"/>
      <c r="EXQ5" s="20"/>
      <c r="EXR5" s="20"/>
      <c r="EXS5" s="17"/>
      <c r="EXT5" s="22"/>
      <c r="EXU5" s="19"/>
      <c r="EXV5" s="20"/>
      <c r="EXW5" s="20"/>
      <c r="EXX5" s="20"/>
      <c r="EXY5" s="20"/>
      <c r="EXZ5" s="17"/>
      <c r="EYA5" s="22"/>
      <c r="EYB5" s="19"/>
      <c r="EYC5" s="20"/>
      <c r="EYD5" s="20"/>
      <c r="EYE5" s="20"/>
      <c r="EYF5" s="20"/>
      <c r="EYG5" s="17"/>
      <c r="EYH5" s="22"/>
      <c r="EYI5" s="19"/>
      <c r="EYJ5" s="20"/>
      <c r="EYK5" s="20"/>
      <c r="EYL5" s="20"/>
      <c r="EYM5" s="20"/>
      <c r="EYN5" s="17"/>
      <c r="EYO5" s="22"/>
      <c r="EYP5" s="19"/>
      <c r="EYQ5" s="20"/>
      <c r="EYR5" s="20"/>
      <c r="EYS5" s="20"/>
      <c r="EYT5" s="20"/>
      <c r="EYU5" s="17"/>
      <c r="EYV5" s="22"/>
      <c r="EYW5" s="19"/>
      <c r="EYX5" s="20"/>
      <c r="EYY5" s="20"/>
      <c r="EYZ5" s="20"/>
      <c r="EZA5" s="20"/>
      <c r="EZB5" s="17"/>
      <c r="EZC5" s="22"/>
      <c r="EZD5" s="19"/>
      <c r="EZE5" s="20"/>
      <c r="EZF5" s="20"/>
      <c r="EZG5" s="20"/>
      <c r="EZH5" s="20"/>
      <c r="EZI5" s="17"/>
      <c r="EZJ5" s="22"/>
      <c r="EZK5" s="19"/>
      <c r="EZL5" s="20"/>
      <c r="EZM5" s="20"/>
      <c r="EZN5" s="20"/>
      <c r="EZO5" s="20"/>
      <c r="EZP5" s="17"/>
      <c r="EZQ5" s="22"/>
      <c r="EZR5" s="19"/>
      <c r="EZS5" s="20"/>
      <c r="EZT5" s="20"/>
      <c r="EZU5" s="20"/>
      <c r="EZV5" s="20"/>
      <c r="EZW5" s="17"/>
      <c r="EZX5" s="22"/>
      <c r="EZY5" s="19"/>
      <c r="EZZ5" s="20"/>
      <c r="FAA5" s="20"/>
      <c r="FAB5" s="20"/>
      <c r="FAC5" s="20"/>
      <c r="FAD5" s="17"/>
      <c r="FAE5" s="22"/>
      <c r="FAF5" s="19"/>
      <c r="FAG5" s="20"/>
      <c r="FAH5" s="20"/>
      <c r="FAI5" s="20"/>
      <c r="FAJ5" s="20"/>
      <c r="FAK5" s="17"/>
      <c r="FAL5" s="22"/>
      <c r="FAM5" s="19"/>
      <c r="FAN5" s="20"/>
      <c r="FAO5" s="20"/>
      <c r="FAP5" s="20"/>
      <c r="FAQ5" s="20"/>
      <c r="FAR5" s="17"/>
      <c r="FAS5" s="22"/>
      <c r="FAT5" s="19"/>
      <c r="FAU5" s="20"/>
      <c r="FAV5" s="20"/>
      <c r="FAW5" s="20"/>
      <c r="FAX5" s="20"/>
      <c r="FAY5" s="17"/>
      <c r="FAZ5" s="22"/>
      <c r="FBA5" s="19"/>
      <c r="FBB5" s="20"/>
      <c r="FBC5" s="20"/>
      <c r="FBD5" s="20"/>
      <c r="FBE5" s="20"/>
      <c r="FBF5" s="17"/>
      <c r="FBG5" s="22"/>
      <c r="FBH5" s="19"/>
      <c r="FBI5" s="20"/>
      <c r="FBJ5" s="20"/>
      <c r="FBK5" s="20"/>
      <c r="FBL5" s="20"/>
      <c r="FBM5" s="17"/>
      <c r="FBN5" s="22"/>
      <c r="FBO5" s="19"/>
      <c r="FBP5" s="20"/>
      <c r="FBQ5" s="20"/>
      <c r="FBR5" s="20"/>
      <c r="FBS5" s="20"/>
      <c r="FBT5" s="17"/>
      <c r="FBU5" s="22"/>
      <c r="FBV5" s="19"/>
      <c r="FBW5" s="20"/>
      <c r="FBX5" s="20"/>
      <c r="FBY5" s="20"/>
      <c r="FBZ5" s="20"/>
      <c r="FCA5" s="17"/>
      <c r="FCB5" s="22"/>
      <c r="FCC5" s="19"/>
      <c r="FCD5" s="20"/>
      <c r="FCE5" s="20"/>
      <c r="FCF5" s="20"/>
      <c r="FCG5" s="20"/>
      <c r="FCH5" s="17"/>
      <c r="FCI5" s="22"/>
      <c r="FCJ5" s="19"/>
      <c r="FCK5" s="20"/>
      <c r="FCL5" s="20"/>
      <c r="FCM5" s="20"/>
      <c r="FCN5" s="20"/>
      <c r="FCO5" s="17"/>
      <c r="FCP5" s="22"/>
      <c r="FCQ5" s="19"/>
      <c r="FCR5" s="20"/>
      <c r="FCS5" s="20"/>
      <c r="FCT5" s="20"/>
      <c r="FCU5" s="20"/>
      <c r="FCV5" s="17"/>
      <c r="FCW5" s="22"/>
      <c r="FCX5" s="19"/>
      <c r="FCY5" s="20"/>
      <c r="FCZ5" s="20"/>
      <c r="FDA5" s="20"/>
      <c r="FDB5" s="20"/>
      <c r="FDC5" s="17"/>
      <c r="FDD5" s="22"/>
      <c r="FDE5" s="19"/>
      <c r="FDF5" s="20"/>
      <c r="FDG5" s="20"/>
      <c r="FDH5" s="20"/>
      <c r="FDI5" s="20"/>
      <c r="FDJ5" s="17"/>
      <c r="FDK5" s="22"/>
      <c r="FDL5" s="19"/>
      <c r="FDM5" s="20"/>
      <c r="FDN5" s="20"/>
      <c r="FDO5" s="20"/>
      <c r="FDP5" s="20"/>
      <c r="FDQ5" s="17"/>
      <c r="FDR5" s="22"/>
      <c r="FDS5" s="19"/>
      <c r="FDT5" s="20"/>
      <c r="FDU5" s="20"/>
      <c r="FDV5" s="20"/>
      <c r="FDW5" s="20"/>
      <c r="FDX5" s="17"/>
      <c r="FDY5" s="22"/>
      <c r="FDZ5" s="19"/>
      <c r="FEA5" s="20"/>
      <c r="FEB5" s="20"/>
      <c r="FEC5" s="20"/>
      <c r="FED5" s="20"/>
      <c r="FEE5" s="17"/>
      <c r="FEF5" s="22"/>
      <c r="FEG5" s="19"/>
      <c r="FEH5" s="20"/>
      <c r="FEI5" s="20"/>
      <c r="FEJ5" s="20"/>
      <c r="FEK5" s="20"/>
      <c r="FEL5" s="17"/>
      <c r="FEM5" s="22"/>
      <c r="FEN5" s="19"/>
      <c r="FEO5" s="20"/>
      <c r="FEP5" s="20"/>
      <c r="FEQ5" s="20"/>
      <c r="FER5" s="20"/>
      <c r="FES5" s="17"/>
      <c r="FET5" s="22"/>
      <c r="FEU5" s="19"/>
      <c r="FEV5" s="20"/>
      <c r="FEW5" s="20"/>
      <c r="FEX5" s="20"/>
      <c r="FEY5" s="20"/>
      <c r="FEZ5" s="17"/>
      <c r="FFA5" s="22"/>
      <c r="FFB5" s="19"/>
      <c r="FFC5" s="20"/>
      <c r="FFD5" s="20"/>
      <c r="FFE5" s="20"/>
      <c r="FFF5" s="20"/>
      <c r="FFG5" s="17"/>
      <c r="FFH5" s="22"/>
      <c r="FFI5" s="19"/>
      <c r="FFJ5" s="20"/>
      <c r="FFK5" s="20"/>
      <c r="FFL5" s="20"/>
      <c r="FFM5" s="20"/>
      <c r="FFN5" s="17"/>
      <c r="FFO5" s="22"/>
      <c r="FFP5" s="19"/>
      <c r="FFQ5" s="20"/>
      <c r="FFR5" s="20"/>
      <c r="FFS5" s="20"/>
      <c r="FFT5" s="20"/>
      <c r="FFU5" s="17"/>
      <c r="FFV5" s="22"/>
      <c r="FFW5" s="19"/>
      <c r="FFX5" s="20"/>
      <c r="FFY5" s="20"/>
      <c r="FFZ5" s="20"/>
      <c r="FGA5" s="20"/>
      <c r="FGB5" s="17"/>
      <c r="FGC5" s="22"/>
      <c r="FGD5" s="19"/>
      <c r="FGE5" s="20"/>
      <c r="FGF5" s="20"/>
      <c r="FGG5" s="20"/>
      <c r="FGH5" s="20"/>
      <c r="FGI5" s="17"/>
      <c r="FGJ5" s="22"/>
      <c r="FGK5" s="19"/>
      <c r="FGL5" s="20"/>
      <c r="FGM5" s="20"/>
      <c r="FGN5" s="20"/>
      <c r="FGO5" s="20"/>
      <c r="FGP5" s="17"/>
      <c r="FGQ5" s="22"/>
      <c r="FGR5" s="19"/>
      <c r="FGS5" s="20"/>
      <c r="FGT5" s="20"/>
      <c r="FGU5" s="20"/>
      <c r="FGV5" s="20"/>
      <c r="FGW5" s="17"/>
      <c r="FGX5" s="22"/>
      <c r="FGY5" s="19"/>
      <c r="FGZ5" s="20"/>
      <c r="FHA5" s="20"/>
      <c r="FHB5" s="20"/>
      <c r="FHC5" s="20"/>
      <c r="FHD5" s="17"/>
      <c r="FHE5" s="22"/>
      <c r="FHF5" s="19"/>
      <c r="FHG5" s="20"/>
      <c r="FHH5" s="20"/>
      <c r="FHI5" s="20"/>
      <c r="FHJ5" s="20"/>
      <c r="FHK5" s="17"/>
      <c r="FHL5" s="22"/>
      <c r="FHM5" s="19"/>
      <c r="FHN5" s="20"/>
      <c r="FHO5" s="20"/>
      <c r="FHP5" s="20"/>
      <c r="FHQ5" s="20"/>
      <c r="FHR5" s="17"/>
      <c r="FHS5" s="22"/>
      <c r="FHT5" s="19"/>
      <c r="FHU5" s="20"/>
      <c r="FHV5" s="20"/>
      <c r="FHW5" s="20"/>
      <c r="FHX5" s="20"/>
      <c r="FHY5" s="17"/>
      <c r="FHZ5" s="22"/>
      <c r="FIA5" s="19"/>
      <c r="FIB5" s="20"/>
      <c r="FIC5" s="20"/>
      <c r="FID5" s="20"/>
      <c r="FIE5" s="20"/>
      <c r="FIF5" s="17"/>
      <c r="FIG5" s="22"/>
      <c r="FIH5" s="19"/>
      <c r="FII5" s="20"/>
      <c r="FIJ5" s="20"/>
      <c r="FIK5" s="20"/>
      <c r="FIL5" s="20"/>
      <c r="FIM5" s="17"/>
      <c r="FIN5" s="22"/>
      <c r="FIO5" s="19"/>
      <c r="FIP5" s="20"/>
      <c r="FIQ5" s="20"/>
      <c r="FIR5" s="20"/>
      <c r="FIS5" s="20"/>
      <c r="FIT5" s="17"/>
      <c r="FIU5" s="22"/>
      <c r="FIV5" s="19"/>
      <c r="FIW5" s="20"/>
      <c r="FIX5" s="20"/>
      <c r="FIY5" s="20"/>
      <c r="FIZ5" s="20"/>
      <c r="FJA5" s="17"/>
      <c r="FJB5" s="22"/>
      <c r="FJC5" s="19"/>
      <c r="FJD5" s="20"/>
      <c r="FJE5" s="20"/>
      <c r="FJF5" s="20"/>
      <c r="FJG5" s="20"/>
      <c r="FJH5" s="17"/>
      <c r="FJI5" s="22"/>
      <c r="FJJ5" s="19"/>
      <c r="FJK5" s="20"/>
      <c r="FJL5" s="20"/>
      <c r="FJM5" s="20"/>
      <c r="FJN5" s="20"/>
      <c r="FJO5" s="17"/>
      <c r="FJP5" s="22"/>
      <c r="FJQ5" s="19"/>
      <c r="FJR5" s="20"/>
      <c r="FJS5" s="20"/>
      <c r="FJT5" s="20"/>
      <c r="FJU5" s="20"/>
      <c r="FJV5" s="17"/>
      <c r="FJW5" s="22"/>
      <c r="FJX5" s="19"/>
      <c r="FJY5" s="20"/>
      <c r="FJZ5" s="20"/>
      <c r="FKA5" s="20"/>
      <c r="FKB5" s="20"/>
      <c r="FKC5" s="17"/>
      <c r="FKD5" s="22"/>
      <c r="FKE5" s="19"/>
      <c r="FKF5" s="20"/>
      <c r="FKG5" s="20"/>
      <c r="FKH5" s="20"/>
      <c r="FKI5" s="20"/>
      <c r="FKJ5" s="17"/>
      <c r="FKK5" s="22"/>
      <c r="FKL5" s="19"/>
      <c r="FKM5" s="20"/>
      <c r="FKN5" s="20"/>
      <c r="FKO5" s="20"/>
      <c r="FKP5" s="20"/>
      <c r="FKQ5" s="17"/>
      <c r="FKR5" s="22"/>
      <c r="FKS5" s="19"/>
      <c r="FKT5" s="20"/>
      <c r="FKU5" s="20"/>
      <c r="FKV5" s="20"/>
      <c r="FKW5" s="20"/>
      <c r="FKX5" s="17"/>
      <c r="FKY5" s="22"/>
      <c r="FKZ5" s="19"/>
      <c r="FLA5" s="20"/>
      <c r="FLB5" s="20"/>
      <c r="FLC5" s="20"/>
      <c r="FLD5" s="20"/>
      <c r="FLE5" s="17"/>
      <c r="FLF5" s="22"/>
      <c r="FLG5" s="19"/>
      <c r="FLH5" s="20"/>
      <c r="FLI5" s="20"/>
      <c r="FLJ5" s="20"/>
      <c r="FLK5" s="20"/>
      <c r="FLL5" s="17"/>
      <c r="FLM5" s="22"/>
      <c r="FLN5" s="19"/>
      <c r="FLO5" s="20"/>
      <c r="FLP5" s="20"/>
      <c r="FLQ5" s="20"/>
      <c r="FLR5" s="20"/>
      <c r="FLS5" s="17"/>
      <c r="FLT5" s="22"/>
      <c r="FLU5" s="19"/>
      <c r="FLV5" s="20"/>
      <c r="FLW5" s="20"/>
      <c r="FLX5" s="20"/>
      <c r="FLY5" s="20"/>
      <c r="FLZ5" s="17"/>
      <c r="FMA5" s="22"/>
      <c r="FMB5" s="19"/>
      <c r="FMC5" s="20"/>
      <c r="FMD5" s="20"/>
      <c r="FME5" s="20"/>
      <c r="FMF5" s="20"/>
      <c r="FMG5" s="17"/>
      <c r="FMH5" s="22"/>
      <c r="FMI5" s="19"/>
      <c r="FMJ5" s="20"/>
      <c r="FMK5" s="20"/>
      <c r="FML5" s="20"/>
      <c r="FMM5" s="20"/>
      <c r="FMN5" s="17"/>
      <c r="FMO5" s="22"/>
      <c r="FMP5" s="19"/>
      <c r="FMQ5" s="20"/>
      <c r="FMR5" s="20"/>
      <c r="FMS5" s="20"/>
      <c r="FMT5" s="20"/>
      <c r="FMU5" s="17"/>
      <c r="FMV5" s="22"/>
      <c r="FMW5" s="19"/>
      <c r="FMX5" s="20"/>
      <c r="FMY5" s="20"/>
      <c r="FMZ5" s="20"/>
      <c r="FNA5" s="20"/>
      <c r="FNB5" s="17"/>
      <c r="FNC5" s="22"/>
      <c r="FND5" s="19"/>
      <c r="FNE5" s="20"/>
      <c r="FNF5" s="20"/>
      <c r="FNG5" s="20"/>
      <c r="FNH5" s="20"/>
      <c r="FNI5" s="17"/>
      <c r="FNJ5" s="22"/>
      <c r="FNK5" s="19"/>
      <c r="FNL5" s="20"/>
      <c r="FNM5" s="20"/>
      <c r="FNN5" s="20"/>
      <c r="FNO5" s="20"/>
      <c r="FNP5" s="17"/>
      <c r="FNQ5" s="22"/>
      <c r="FNR5" s="19"/>
      <c r="FNS5" s="20"/>
      <c r="FNT5" s="20"/>
      <c r="FNU5" s="20"/>
      <c r="FNV5" s="20"/>
      <c r="FNW5" s="17"/>
      <c r="FNX5" s="22"/>
      <c r="FNY5" s="19"/>
      <c r="FNZ5" s="20"/>
      <c r="FOA5" s="20"/>
      <c r="FOB5" s="20"/>
      <c r="FOC5" s="20"/>
      <c r="FOD5" s="17"/>
      <c r="FOE5" s="22"/>
      <c r="FOF5" s="19"/>
      <c r="FOG5" s="20"/>
      <c r="FOH5" s="20"/>
      <c r="FOI5" s="20"/>
      <c r="FOJ5" s="20"/>
      <c r="FOK5" s="17"/>
      <c r="FOL5" s="22"/>
      <c r="FOM5" s="19"/>
      <c r="FON5" s="20"/>
      <c r="FOO5" s="20"/>
      <c r="FOP5" s="20"/>
      <c r="FOQ5" s="20"/>
      <c r="FOR5" s="17"/>
      <c r="FOS5" s="22"/>
      <c r="FOT5" s="19"/>
      <c r="FOU5" s="20"/>
      <c r="FOV5" s="20"/>
      <c r="FOW5" s="20"/>
      <c r="FOX5" s="20"/>
      <c r="FOY5" s="17"/>
      <c r="FOZ5" s="22"/>
      <c r="FPA5" s="19"/>
      <c r="FPB5" s="20"/>
      <c r="FPC5" s="20"/>
      <c r="FPD5" s="20"/>
      <c r="FPE5" s="20"/>
      <c r="FPF5" s="17"/>
      <c r="FPG5" s="22"/>
      <c r="FPH5" s="19"/>
      <c r="FPI5" s="20"/>
      <c r="FPJ5" s="20"/>
      <c r="FPK5" s="20"/>
      <c r="FPL5" s="20"/>
      <c r="FPM5" s="17"/>
      <c r="FPN5" s="22"/>
      <c r="FPO5" s="19"/>
      <c r="FPP5" s="20"/>
      <c r="FPQ5" s="20"/>
      <c r="FPR5" s="20"/>
      <c r="FPS5" s="20"/>
      <c r="FPT5" s="17"/>
      <c r="FPU5" s="22"/>
      <c r="FPV5" s="19"/>
      <c r="FPW5" s="20"/>
      <c r="FPX5" s="20"/>
      <c r="FPY5" s="20"/>
      <c r="FPZ5" s="20"/>
      <c r="FQA5" s="17"/>
      <c r="FQB5" s="22"/>
      <c r="FQC5" s="19"/>
      <c r="FQD5" s="20"/>
      <c r="FQE5" s="20"/>
      <c r="FQF5" s="20"/>
      <c r="FQG5" s="20"/>
      <c r="FQH5" s="17"/>
      <c r="FQI5" s="22"/>
      <c r="FQJ5" s="19"/>
      <c r="FQK5" s="20"/>
      <c r="FQL5" s="20"/>
      <c r="FQM5" s="20"/>
      <c r="FQN5" s="20"/>
      <c r="FQO5" s="17"/>
      <c r="FQP5" s="22"/>
      <c r="FQQ5" s="19"/>
      <c r="FQR5" s="20"/>
      <c r="FQS5" s="20"/>
      <c r="FQT5" s="20"/>
      <c r="FQU5" s="20"/>
      <c r="FQV5" s="17"/>
      <c r="FQW5" s="22"/>
      <c r="FQX5" s="19"/>
      <c r="FQY5" s="20"/>
      <c r="FQZ5" s="20"/>
      <c r="FRA5" s="20"/>
      <c r="FRB5" s="20"/>
      <c r="FRC5" s="17"/>
      <c r="FRD5" s="22"/>
      <c r="FRE5" s="19"/>
      <c r="FRF5" s="20"/>
      <c r="FRG5" s="20"/>
      <c r="FRH5" s="20"/>
      <c r="FRI5" s="20"/>
      <c r="FRJ5" s="17"/>
      <c r="FRK5" s="22"/>
      <c r="FRL5" s="19"/>
      <c r="FRM5" s="20"/>
      <c r="FRN5" s="20"/>
      <c r="FRO5" s="20"/>
      <c r="FRP5" s="20"/>
      <c r="FRQ5" s="17"/>
      <c r="FRR5" s="22"/>
      <c r="FRS5" s="19"/>
      <c r="FRT5" s="20"/>
      <c r="FRU5" s="20"/>
      <c r="FRV5" s="20"/>
      <c r="FRW5" s="20"/>
      <c r="FRX5" s="17"/>
      <c r="FRY5" s="22"/>
      <c r="FRZ5" s="19"/>
      <c r="FSA5" s="20"/>
      <c r="FSB5" s="20"/>
      <c r="FSC5" s="20"/>
      <c r="FSD5" s="20"/>
      <c r="FSE5" s="17"/>
      <c r="FSF5" s="22"/>
      <c r="FSG5" s="19"/>
      <c r="FSH5" s="20"/>
      <c r="FSI5" s="20"/>
      <c r="FSJ5" s="20"/>
      <c r="FSK5" s="20"/>
      <c r="FSL5" s="17"/>
      <c r="FSM5" s="22"/>
      <c r="FSN5" s="19"/>
      <c r="FSO5" s="20"/>
      <c r="FSP5" s="20"/>
      <c r="FSQ5" s="20"/>
      <c r="FSR5" s="20"/>
      <c r="FSS5" s="17"/>
      <c r="FST5" s="22"/>
      <c r="FSU5" s="19"/>
      <c r="FSV5" s="20"/>
      <c r="FSW5" s="20"/>
      <c r="FSX5" s="20"/>
      <c r="FSY5" s="20"/>
      <c r="FSZ5" s="17"/>
      <c r="FTA5" s="22"/>
      <c r="FTB5" s="19"/>
      <c r="FTC5" s="20"/>
      <c r="FTD5" s="20"/>
      <c r="FTE5" s="20"/>
      <c r="FTF5" s="20"/>
      <c r="FTG5" s="17"/>
      <c r="FTH5" s="22"/>
      <c r="FTI5" s="19"/>
      <c r="FTJ5" s="20"/>
      <c r="FTK5" s="20"/>
      <c r="FTL5" s="20"/>
      <c r="FTM5" s="20"/>
      <c r="FTN5" s="17"/>
      <c r="FTO5" s="22"/>
      <c r="FTP5" s="19"/>
      <c r="FTQ5" s="20"/>
      <c r="FTR5" s="20"/>
      <c r="FTS5" s="20"/>
      <c r="FTT5" s="20"/>
      <c r="FTU5" s="17"/>
      <c r="FTV5" s="22"/>
      <c r="FTW5" s="19"/>
      <c r="FTX5" s="20"/>
      <c r="FTY5" s="20"/>
      <c r="FTZ5" s="20"/>
      <c r="FUA5" s="20"/>
      <c r="FUB5" s="17"/>
      <c r="FUC5" s="22"/>
      <c r="FUD5" s="19"/>
      <c r="FUE5" s="20"/>
      <c r="FUF5" s="20"/>
      <c r="FUG5" s="20"/>
      <c r="FUH5" s="20"/>
      <c r="FUI5" s="17"/>
      <c r="FUJ5" s="22"/>
      <c r="FUK5" s="19"/>
      <c r="FUL5" s="20"/>
      <c r="FUM5" s="20"/>
      <c r="FUN5" s="20"/>
      <c r="FUO5" s="20"/>
      <c r="FUP5" s="17"/>
      <c r="FUQ5" s="22"/>
      <c r="FUR5" s="19"/>
      <c r="FUS5" s="20"/>
      <c r="FUT5" s="20"/>
      <c r="FUU5" s="20"/>
      <c r="FUV5" s="20"/>
      <c r="FUW5" s="17"/>
      <c r="FUX5" s="22"/>
      <c r="FUY5" s="19"/>
      <c r="FUZ5" s="20"/>
      <c r="FVA5" s="20"/>
      <c r="FVB5" s="20"/>
      <c r="FVC5" s="20"/>
      <c r="FVD5" s="17"/>
      <c r="FVE5" s="22"/>
      <c r="FVF5" s="19"/>
      <c r="FVG5" s="20"/>
      <c r="FVH5" s="20"/>
      <c r="FVI5" s="20"/>
      <c r="FVJ5" s="20"/>
      <c r="FVK5" s="17"/>
      <c r="FVL5" s="22"/>
      <c r="FVM5" s="19"/>
      <c r="FVN5" s="20"/>
      <c r="FVO5" s="20"/>
      <c r="FVP5" s="20"/>
      <c r="FVQ5" s="20"/>
      <c r="FVR5" s="17"/>
      <c r="FVS5" s="22"/>
      <c r="FVT5" s="19"/>
      <c r="FVU5" s="20"/>
      <c r="FVV5" s="20"/>
      <c r="FVW5" s="20"/>
      <c r="FVX5" s="20"/>
      <c r="FVY5" s="17"/>
      <c r="FVZ5" s="22"/>
      <c r="FWA5" s="19"/>
      <c r="FWB5" s="20"/>
      <c r="FWC5" s="20"/>
      <c r="FWD5" s="20"/>
      <c r="FWE5" s="20"/>
      <c r="FWF5" s="17"/>
      <c r="FWG5" s="22"/>
      <c r="FWH5" s="19"/>
      <c r="FWI5" s="20"/>
      <c r="FWJ5" s="20"/>
      <c r="FWK5" s="20"/>
      <c r="FWL5" s="20"/>
      <c r="FWM5" s="17"/>
      <c r="FWN5" s="22"/>
      <c r="FWO5" s="19"/>
      <c r="FWP5" s="20"/>
      <c r="FWQ5" s="20"/>
      <c r="FWR5" s="20"/>
      <c r="FWS5" s="20"/>
      <c r="FWT5" s="17"/>
      <c r="FWU5" s="22"/>
      <c r="FWV5" s="19"/>
      <c r="FWW5" s="20"/>
      <c r="FWX5" s="20"/>
      <c r="FWY5" s="20"/>
      <c r="FWZ5" s="20"/>
      <c r="FXA5" s="17"/>
      <c r="FXB5" s="22"/>
      <c r="FXC5" s="19"/>
      <c r="FXD5" s="20"/>
      <c r="FXE5" s="20"/>
      <c r="FXF5" s="20"/>
      <c r="FXG5" s="20"/>
      <c r="FXH5" s="17"/>
      <c r="FXI5" s="22"/>
      <c r="FXJ5" s="19"/>
      <c r="FXK5" s="20"/>
      <c r="FXL5" s="20"/>
      <c r="FXM5" s="20"/>
      <c r="FXN5" s="20"/>
      <c r="FXO5" s="17"/>
      <c r="FXP5" s="22"/>
      <c r="FXQ5" s="19"/>
      <c r="FXR5" s="20"/>
      <c r="FXS5" s="20"/>
      <c r="FXT5" s="20"/>
      <c r="FXU5" s="20"/>
      <c r="FXV5" s="17"/>
      <c r="FXW5" s="22"/>
      <c r="FXX5" s="19"/>
      <c r="FXY5" s="20"/>
      <c r="FXZ5" s="20"/>
      <c r="FYA5" s="20"/>
      <c r="FYB5" s="20"/>
      <c r="FYC5" s="17"/>
      <c r="FYD5" s="22"/>
      <c r="FYE5" s="19"/>
      <c r="FYF5" s="20"/>
      <c r="FYG5" s="20"/>
      <c r="FYH5" s="20"/>
      <c r="FYI5" s="20"/>
      <c r="FYJ5" s="17"/>
      <c r="FYK5" s="22"/>
      <c r="FYL5" s="19"/>
      <c r="FYM5" s="20"/>
      <c r="FYN5" s="20"/>
      <c r="FYO5" s="20"/>
      <c r="FYP5" s="20"/>
      <c r="FYQ5" s="17"/>
      <c r="FYR5" s="22"/>
      <c r="FYS5" s="19"/>
      <c r="FYT5" s="20"/>
      <c r="FYU5" s="20"/>
      <c r="FYV5" s="20"/>
      <c r="FYW5" s="20"/>
      <c r="FYX5" s="17"/>
      <c r="FYY5" s="22"/>
      <c r="FYZ5" s="19"/>
      <c r="FZA5" s="20"/>
      <c r="FZB5" s="20"/>
      <c r="FZC5" s="20"/>
      <c r="FZD5" s="20"/>
      <c r="FZE5" s="17"/>
      <c r="FZF5" s="22"/>
      <c r="FZG5" s="19"/>
      <c r="FZH5" s="20"/>
      <c r="FZI5" s="20"/>
      <c r="FZJ5" s="20"/>
      <c r="FZK5" s="20"/>
      <c r="FZL5" s="17"/>
      <c r="FZM5" s="22"/>
      <c r="FZN5" s="19"/>
      <c r="FZO5" s="20"/>
      <c r="FZP5" s="20"/>
      <c r="FZQ5" s="20"/>
      <c r="FZR5" s="20"/>
      <c r="FZS5" s="17"/>
      <c r="FZT5" s="22"/>
      <c r="FZU5" s="19"/>
      <c r="FZV5" s="20"/>
      <c r="FZW5" s="20"/>
      <c r="FZX5" s="20"/>
      <c r="FZY5" s="20"/>
      <c r="FZZ5" s="17"/>
      <c r="GAA5" s="22"/>
      <c r="GAB5" s="19"/>
      <c r="GAC5" s="20"/>
      <c r="GAD5" s="20"/>
      <c r="GAE5" s="20"/>
      <c r="GAF5" s="20"/>
      <c r="GAG5" s="17"/>
      <c r="GAH5" s="22"/>
      <c r="GAI5" s="19"/>
      <c r="GAJ5" s="20"/>
      <c r="GAK5" s="20"/>
      <c r="GAL5" s="20"/>
      <c r="GAM5" s="20"/>
      <c r="GAN5" s="17"/>
      <c r="GAO5" s="22"/>
      <c r="GAP5" s="19"/>
      <c r="GAQ5" s="20"/>
      <c r="GAR5" s="20"/>
      <c r="GAS5" s="20"/>
      <c r="GAT5" s="20"/>
      <c r="GAU5" s="17"/>
      <c r="GAV5" s="22"/>
      <c r="GAW5" s="19"/>
      <c r="GAX5" s="20"/>
      <c r="GAY5" s="20"/>
      <c r="GAZ5" s="20"/>
      <c r="GBA5" s="20"/>
      <c r="GBB5" s="17"/>
      <c r="GBC5" s="22"/>
      <c r="GBD5" s="19"/>
      <c r="GBE5" s="20"/>
      <c r="GBF5" s="20"/>
      <c r="GBG5" s="20"/>
      <c r="GBH5" s="20"/>
      <c r="GBI5" s="17"/>
      <c r="GBJ5" s="22"/>
      <c r="GBK5" s="19"/>
      <c r="GBL5" s="20"/>
      <c r="GBM5" s="20"/>
      <c r="GBN5" s="20"/>
      <c r="GBO5" s="20"/>
      <c r="GBP5" s="17"/>
      <c r="GBQ5" s="22"/>
      <c r="GBR5" s="19"/>
      <c r="GBS5" s="20"/>
      <c r="GBT5" s="20"/>
      <c r="GBU5" s="20"/>
      <c r="GBV5" s="20"/>
      <c r="GBW5" s="17"/>
      <c r="GBX5" s="22"/>
      <c r="GBY5" s="19"/>
      <c r="GBZ5" s="20"/>
      <c r="GCA5" s="20"/>
      <c r="GCB5" s="20"/>
      <c r="GCC5" s="20"/>
      <c r="GCD5" s="17"/>
      <c r="GCE5" s="22"/>
      <c r="GCF5" s="19"/>
      <c r="GCG5" s="20"/>
      <c r="GCH5" s="20"/>
      <c r="GCI5" s="20"/>
      <c r="GCJ5" s="20"/>
      <c r="GCK5" s="17"/>
      <c r="GCL5" s="22"/>
      <c r="GCM5" s="19"/>
      <c r="GCN5" s="20"/>
      <c r="GCO5" s="20"/>
      <c r="GCP5" s="20"/>
      <c r="GCQ5" s="20"/>
      <c r="GCR5" s="17"/>
      <c r="GCS5" s="22"/>
      <c r="GCT5" s="19"/>
      <c r="GCU5" s="20"/>
      <c r="GCV5" s="20"/>
      <c r="GCW5" s="20"/>
      <c r="GCX5" s="20"/>
      <c r="GCY5" s="17"/>
      <c r="GCZ5" s="22"/>
      <c r="GDA5" s="19"/>
      <c r="GDB5" s="20"/>
      <c r="GDC5" s="20"/>
      <c r="GDD5" s="20"/>
      <c r="GDE5" s="20"/>
      <c r="GDF5" s="17"/>
      <c r="GDG5" s="22"/>
      <c r="GDH5" s="19"/>
      <c r="GDI5" s="20"/>
      <c r="GDJ5" s="20"/>
      <c r="GDK5" s="20"/>
      <c r="GDL5" s="20"/>
      <c r="GDM5" s="17"/>
      <c r="GDN5" s="22"/>
      <c r="GDO5" s="19"/>
      <c r="GDP5" s="20"/>
      <c r="GDQ5" s="20"/>
      <c r="GDR5" s="20"/>
      <c r="GDS5" s="20"/>
      <c r="GDT5" s="17"/>
      <c r="GDU5" s="22"/>
      <c r="GDV5" s="19"/>
      <c r="GDW5" s="20"/>
      <c r="GDX5" s="20"/>
      <c r="GDY5" s="20"/>
      <c r="GDZ5" s="20"/>
      <c r="GEA5" s="17"/>
      <c r="GEB5" s="22"/>
      <c r="GEC5" s="19"/>
      <c r="GED5" s="20"/>
      <c r="GEE5" s="20"/>
      <c r="GEF5" s="20"/>
      <c r="GEG5" s="20"/>
      <c r="GEH5" s="17"/>
      <c r="GEI5" s="22"/>
      <c r="GEJ5" s="19"/>
      <c r="GEK5" s="20"/>
      <c r="GEL5" s="20"/>
      <c r="GEM5" s="20"/>
      <c r="GEN5" s="20"/>
      <c r="GEO5" s="17"/>
      <c r="GEP5" s="22"/>
      <c r="GEQ5" s="19"/>
      <c r="GER5" s="20"/>
      <c r="GES5" s="20"/>
      <c r="GET5" s="20"/>
      <c r="GEU5" s="20"/>
      <c r="GEV5" s="17"/>
      <c r="GEW5" s="22"/>
      <c r="GEX5" s="19"/>
      <c r="GEY5" s="20"/>
      <c r="GEZ5" s="20"/>
      <c r="GFA5" s="20"/>
      <c r="GFB5" s="20"/>
      <c r="GFC5" s="17"/>
      <c r="GFD5" s="22"/>
      <c r="GFE5" s="19"/>
      <c r="GFF5" s="20"/>
      <c r="GFG5" s="20"/>
      <c r="GFH5" s="20"/>
      <c r="GFI5" s="20"/>
      <c r="GFJ5" s="17"/>
      <c r="GFK5" s="22"/>
      <c r="GFL5" s="19"/>
      <c r="GFM5" s="20"/>
      <c r="GFN5" s="20"/>
      <c r="GFO5" s="20"/>
      <c r="GFP5" s="20"/>
      <c r="GFQ5" s="17"/>
      <c r="GFR5" s="22"/>
      <c r="GFS5" s="19"/>
      <c r="GFT5" s="20"/>
      <c r="GFU5" s="20"/>
      <c r="GFV5" s="20"/>
      <c r="GFW5" s="20"/>
      <c r="GFX5" s="17"/>
      <c r="GFY5" s="22"/>
      <c r="GFZ5" s="19"/>
      <c r="GGA5" s="20"/>
      <c r="GGB5" s="20"/>
      <c r="GGC5" s="20"/>
      <c r="GGD5" s="20"/>
      <c r="GGE5" s="17"/>
      <c r="GGF5" s="22"/>
      <c r="GGG5" s="19"/>
      <c r="GGH5" s="20"/>
      <c r="GGI5" s="20"/>
      <c r="GGJ5" s="20"/>
      <c r="GGK5" s="20"/>
      <c r="GGL5" s="17"/>
      <c r="GGM5" s="22"/>
      <c r="GGN5" s="19"/>
      <c r="GGO5" s="20"/>
      <c r="GGP5" s="20"/>
      <c r="GGQ5" s="20"/>
      <c r="GGR5" s="20"/>
      <c r="GGS5" s="17"/>
      <c r="GGT5" s="22"/>
      <c r="GGU5" s="19"/>
      <c r="GGV5" s="20"/>
      <c r="GGW5" s="20"/>
      <c r="GGX5" s="20"/>
      <c r="GGY5" s="20"/>
      <c r="GGZ5" s="17"/>
      <c r="GHA5" s="22"/>
      <c r="GHB5" s="19"/>
      <c r="GHC5" s="20"/>
      <c r="GHD5" s="20"/>
      <c r="GHE5" s="20"/>
      <c r="GHF5" s="20"/>
      <c r="GHG5" s="17"/>
      <c r="GHH5" s="22"/>
      <c r="GHI5" s="19"/>
      <c r="GHJ5" s="20"/>
      <c r="GHK5" s="20"/>
      <c r="GHL5" s="20"/>
      <c r="GHM5" s="20"/>
      <c r="GHN5" s="17"/>
      <c r="GHO5" s="22"/>
      <c r="GHP5" s="19"/>
      <c r="GHQ5" s="20"/>
      <c r="GHR5" s="20"/>
      <c r="GHS5" s="20"/>
      <c r="GHT5" s="20"/>
      <c r="GHU5" s="17"/>
      <c r="GHV5" s="22"/>
      <c r="GHW5" s="19"/>
      <c r="GHX5" s="20"/>
      <c r="GHY5" s="20"/>
      <c r="GHZ5" s="20"/>
      <c r="GIA5" s="20"/>
      <c r="GIB5" s="17"/>
      <c r="GIC5" s="22"/>
      <c r="GID5" s="19"/>
      <c r="GIE5" s="20"/>
      <c r="GIF5" s="20"/>
      <c r="GIG5" s="20"/>
      <c r="GIH5" s="20"/>
      <c r="GII5" s="17"/>
      <c r="GIJ5" s="22"/>
      <c r="GIK5" s="19"/>
      <c r="GIL5" s="20"/>
      <c r="GIM5" s="20"/>
      <c r="GIN5" s="20"/>
      <c r="GIO5" s="20"/>
      <c r="GIP5" s="17"/>
      <c r="GIQ5" s="22"/>
      <c r="GIR5" s="19"/>
      <c r="GIS5" s="20"/>
      <c r="GIT5" s="20"/>
      <c r="GIU5" s="20"/>
      <c r="GIV5" s="20"/>
      <c r="GIW5" s="17"/>
      <c r="GIX5" s="22"/>
      <c r="GIY5" s="19"/>
      <c r="GIZ5" s="20"/>
      <c r="GJA5" s="20"/>
      <c r="GJB5" s="20"/>
      <c r="GJC5" s="20"/>
      <c r="GJD5" s="17"/>
      <c r="GJE5" s="22"/>
      <c r="GJF5" s="19"/>
      <c r="GJG5" s="20"/>
      <c r="GJH5" s="20"/>
      <c r="GJI5" s="20"/>
      <c r="GJJ5" s="20"/>
      <c r="GJK5" s="17"/>
      <c r="GJL5" s="22"/>
      <c r="GJM5" s="19"/>
      <c r="GJN5" s="20"/>
      <c r="GJO5" s="20"/>
      <c r="GJP5" s="20"/>
      <c r="GJQ5" s="20"/>
      <c r="GJR5" s="17"/>
      <c r="GJS5" s="22"/>
      <c r="GJT5" s="19"/>
      <c r="GJU5" s="20"/>
      <c r="GJV5" s="20"/>
      <c r="GJW5" s="20"/>
      <c r="GJX5" s="20"/>
      <c r="GJY5" s="17"/>
      <c r="GJZ5" s="22"/>
      <c r="GKA5" s="19"/>
      <c r="GKB5" s="20"/>
      <c r="GKC5" s="20"/>
      <c r="GKD5" s="20"/>
      <c r="GKE5" s="20"/>
      <c r="GKF5" s="17"/>
      <c r="GKG5" s="22"/>
      <c r="GKH5" s="19"/>
      <c r="GKI5" s="20"/>
      <c r="GKJ5" s="20"/>
      <c r="GKK5" s="20"/>
      <c r="GKL5" s="20"/>
      <c r="GKM5" s="17"/>
      <c r="GKN5" s="22"/>
      <c r="GKO5" s="19"/>
      <c r="GKP5" s="20"/>
      <c r="GKQ5" s="20"/>
      <c r="GKR5" s="20"/>
      <c r="GKS5" s="20"/>
      <c r="GKT5" s="17"/>
      <c r="GKU5" s="22"/>
      <c r="GKV5" s="19"/>
      <c r="GKW5" s="20"/>
      <c r="GKX5" s="20"/>
      <c r="GKY5" s="20"/>
      <c r="GKZ5" s="20"/>
      <c r="GLA5" s="17"/>
      <c r="GLB5" s="22"/>
      <c r="GLC5" s="19"/>
      <c r="GLD5" s="20"/>
      <c r="GLE5" s="20"/>
      <c r="GLF5" s="20"/>
      <c r="GLG5" s="20"/>
      <c r="GLH5" s="17"/>
      <c r="GLI5" s="22"/>
      <c r="GLJ5" s="19"/>
      <c r="GLK5" s="20"/>
      <c r="GLL5" s="20"/>
      <c r="GLM5" s="20"/>
      <c r="GLN5" s="20"/>
      <c r="GLO5" s="17"/>
      <c r="GLP5" s="22"/>
      <c r="GLQ5" s="19"/>
      <c r="GLR5" s="20"/>
      <c r="GLS5" s="20"/>
      <c r="GLT5" s="20"/>
      <c r="GLU5" s="20"/>
      <c r="GLV5" s="17"/>
      <c r="GLW5" s="22"/>
      <c r="GLX5" s="19"/>
      <c r="GLY5" s="20"/>
      <c r="GLZ5" s="20"/>
      <c r="GMA5" s="20"/>
      <c r="GMB5" s="20"/>
      <c r="GMC5" s="17"/>
      <c r="GMD5" s="22"/>
      <c r="GME5" s="19"/>
      <c r="GMF5" s="20"/>
      <c r="GMG5" s="20"/>
      <c r="GMH5" s="20"/>
      <c r="GMI5" s="20"/>
      <c r="GMJ5" s="17"/>
      <c r="GMK5" s="22"/>
      <c r="GML5" s="19"/>
      <c r="GMM5" s="20"/>
      <c r="GMN5" s="20"/>
      <c r="GMO5" s="20"/>
      <c r="GMP5" s="20"/>
      <c r="GMQ5" s="17"/>
      <c r="GMR5" s="22"/>
      <c r="GMS5" s="19"/>
      <c r="GMT5" s="20"/>
      <c r="GMU5" s="20"/>
      <c r="GMV5" s="20"/>
      <c r="GMW5" s="20"/>
      <c r="GMX5" s="17"/>
      <c r="GMY5" s="22"/>
      <c r="GMZ5" s="19"/>
      <c r="GNA5" s="20"/>
      <c r="GNB5" s="20"/>
      <c r="GNC5" s="20"/>
      <c r="GND5" s="20"/>
      <c r="GNE5" s="17"/>
      <c r="GNF5" s="22"/>
      <c r="GNG5" s="19"/>
      <c r="GNH5" s="20"/>
      <c r="GNI5" s="20"/>
      <c r="GNJ5" s="20"/>
      <c r="GNK5" s="20"/>
      <c r="GNL5" s="17"/>
      <c r="GNM5" s="22"/>
      <c r="GNN5" s="19"/>
      <c r="GNO5" s="20"/>
      <c r="GNP5" s="20"/>
      <c r="GNQ5" s="20"/>
      <c r="GNR5" s="20"/>
      <c r="GNS5" s="17"/>
      <c r="GNT5" s="22"/>
      <c r="GNU5" s="19"/>
      <c r="GNV5" s="20"/>
      <c r="GNW5" s="20"/>
      <c r="GNX5" s="20"/>
      <c r="GNY5" s="20"/>
      <c r="GNZ5" s="17"/>
      <c r="GOA5" s="22"/>
      <c r="GOB5" s="19"/>
      <c r="GOC5" s="20"/>
      <c r="GOD5" s="20"/>
      <c r="GOE5" s="20"/>
      <c r="GOF5" s="20"/>
      <c r="GOG5" s="17"/>
      <c r="GOH5" s="22"/>
      <c r="GOI5" s="19"/>
      <c r="GOJ5" s="20"/>
      <c r="GOK5" s="20"/>
      <c r="GOL5" s="20"/>
      <c r="GOM5" s="20"/>
      <c r="GON5" s="17"/>
      <c r="GOO5" s="22"/>
      <c r="GOP5" s="19"/>
      <c r="GOQ5" s="20"/>
      <c r="GOR5" s="20"/>
      <c r="GOS5" s="20"/>
      <c r="GOT5" s="20"/>
      <c r="GOU5" s="17"/>
      <c r="GOV5" s="22"/>
      <c r="GOW5" s="19"/>
      <c r="GOX5" s="20"/>
      <c r="GOY5" s="20"/>
      <c r="GOZ5" s="20"/>
      <c r="GPA5" s="20"/>
      <c r="GPB5" s="17"/>
      <c r="GPC5" s="22"/>
      <c r="GPD5" s="19"/>
      <c r="GPE5" s="20"/>
      <c r="GPF5" s="20"/>
      <c r="GPG5" s="20"/>
      <c r="GPH5" s="20"/>
      <c r="GPI5" s="17"/>
      <c r="GPJ5" s="22"/>
      <c r="GPK5" s="19"/>
      <c r="GPL5" s="20"/>
      <c r="GPM5" s="20"/>
      <c r="GPN5" s="20"/>
      <c r="GPO5" s="20"/>
      <c r="GPP5" s="17"/>
      <c r="GPQ5" s="22"/>
      <c r="GPR5" s="19"/>
      <c r="GPS5" s="20"/>
      <c r="GPT5" s="20"/>
      <c r="GPU5" s="20"/>
      <c r="GPV5" s="20"/>
      <c r="GPW5" s="17"/>
      <c r="GPX5" s="22"/>
      <c r="GPY5" s="19"/>
      <c r="GPZ5" s="20"/>
      <c r="GQA5" s="20"/>
      <c r="GQB5" s="20"/>
      <c r="GQC5" s="20"/>
      <c r="GQD5" s="17"/>
      <c r="GQE5" s="22"/>
      <c r="GQF5" s="19"/>
      <c r="GQG5" s="20"/>
      <c r="GQH5" s="20"/>
      <c r="GQI5" s="20"/>
      <c r="GQJ5" s="20"/>
      <c r="GQK5" s="17"/>
      <c r="GQL5" s="22"/>
      <c r="GQM5" s="19"/>
      <c r="GQN5" s="20"/>
      <c r="GQO5" s="20"/>
      <c r="GQP5" s="20"/>
      <c r="GQQ5" s="20"/>
      <c r="GQR5" s="17"/>
      <c r="GQS5" s="22"/>
      <c r="GQT5" s="19"/>
      <c r="GQU5" s="20"/>
      <c r="GQV5" s="20"/>
      <c r="GQW5" s="20"/>
      <c r="GQX5" s="20"/>
      <c r="GQY5" s="17"/>
      <c r="GQZ5" s="22"/>
      <c r="GRA5" s="19"/>
      <c r="GRB5" s="20"/>
      <c r="GRC5" s="20"/>
      <c r="GRD5" s="20"/>
      <c r="GRE5" s="20"/>
      <c r="GRF5" s="17"/>
      <c r="GRG5" s="22"/>
      <c r="GRH5" s="19"/>
      <c r="GRI5" s="20"/>
      <c r="GRJ5" s="20"/>
      <c r="GRK5" s="20"/>
      <c r="GRL5" s="20"/>
      <c r="GRM5" s="17"/>
      <c r="GRN5" s="22"/>
      <c r="GRO5" s="19"/>
      <c r="GRP5" s="20"/>
      <c r="GRQ5" s="20"/>
      <c r="GRR5" s="20"/>
      <c r="GRS5" s="20"/>
      <c r="GRT5" s="17"/>
      <c r="GRU5" s="22"/>
      <c r="GRV5" s="19"/>
      <c r="GRW5" s="20"/>
      <c r="GRX5" s="20"/>
      <c r="GRY5" s="20"/>
      <c r="GRZ5" s="20"/>
      <c r="GSA5" s="17"/>
      <c r="GSB5" s="22"/>
      <c r="GSC5" s="19"/>
      <c r="GSD5" s="20"/>
      <c r="GSE5" s="20"/>
      <c r="GSF5" s="20"/>
      <c r="GSG5" s="20"/>
      <c r="GSH5" s="17"/>
      <c r="GSI5" s="22"/>
      <c r="GSJ5" s="19"/>
      <c r="GSK5" s="20"/>
      <c r="GSL5" s="20"/>
      <c r="GSM5" s="20"/>
      <c r="GSN5" s="20"/>
      <c r="GSO5" s="17"/>
      <c r="GSP5" s="22"/>
      <c r="GSQ5" s="19"/>
      <c r="GSR5" s="20"/>
      <c r="GSS5" s="20"/>
      <c r="GST5" s="20"/>
      <c r="GSU5" s="20"/>
      <c r="GSV5" s="17"/>
      <c r="GSW5" s="22"/>
      <c r="GSX5" s="19"/>
      <c r="GSY5" s="20"/>
      <c r="GSZ5" s="20"/>
      <c r="GTA5" s="20"/>
      <c r="GTB5" s="20"/>
      <c r="GTC5" s="17"/>
      <c r="GTD5" s="22"/>
      <c r="GTE5" s="19"/>
      <c r="GTF5" s="20"/>
      <c r="GTG5" s="20"/>
      <c r="GTH5" s="20"/>
      <c r="GTI5" s="20"/>
      <c r="GTJ5" s="17"/>
      <c r="GTK5" s="22"/>
      <c r="GTL5" s="19"/>
      <c r="GTM5" s="20"/>
      <c r="GTN5" s="20"/>
      <c r="GTO5" s="20"/>
      <c r="GTP5" s="20"/>
      <c r="GTQ5" s="17"/>
      <c r="GTR5" s="22"/>
      <c r="GTS5" s="19"/>
      <c r="GTT5" s="20"/>
      <c r="GTU5" s="20"/>
      <c r="GTV5" s="20"/>
      <c r="GTW5" s="20"/>
      <c r="GTX5" s="17"/>
      <c r="GTY5" s="22"/>
      <c r="GTZ5" s="19"/>
      <c r="GUA5" s="20"/>
      <c r="GUB5" s="20"/>
      <c r="GUC5" s="20"/>
      <c r="GUD5" s="20"/>
      <c r="GUE5" s="17"/>
      <c r="GUF5" s="22"/>
      <c r="GUG5" s="19"/>
      <c r="GUH5" s="20"/>
      <c r="GUI5" s="20"/>
      <c r="GUJ5" s="20"/>
      <c r="GUK5" s="20"/>
      <c r="GUL5" s="17"/>
      <c r="GUM5" s="22"/>
      <c r="GUN5" s="19"/>
      <c r="GUO5" s="20"/>
      <c r="GUP5" s="20"/>
      <c r="GUQ5" s="20"/>
      <c r="GUR5" s="20"/>
      <c r="GUS5" s="17"/>
      <c r="GUT5" s="22"/>
      <c r="GUU5" s="19"/>
      <c r="GUV5" s="20"/>
      <c r="GUW5" s="20"/>
      <c r="GUX5" s="20"/>
      <c r="GUY5" s="20"/>
      <c r="GUZ5" s="17"/>
      <c r="GVA5" s="22"/>
      <c r="GVB5" s="19"/>
      <c r="GVC5" s="20"/>
      <c r="GVD5" s="20"/>
      <c r="GVE5" s="20"/>
      <c r="GVF5" s="20"/>
      <c r="GVG5" s="17"/>
      <c r="GVH5" s="22"/>
      <c r="GVI5" s="19"/>
      <c r="GVJ5" s="20"/>
      <c r="GVK5" s="20"/>
      <c r="GVL5" s="20"/>
      <c r="GVM5" s="20"/>
      <c r="GVN5" s="17"/>
      <c r="GVO5" s="22"/>
      <c r="GVP5" s="19"/>
      <c r="GVQ5" s="20"/>
      <c r="GVR5" s="20"/>
      <c r="GVS5" s="20"/>
      <c r="GVT5" s="20"/>
      <c r="GVU5" s="17"/>
      <c r="GVV5" s="22"/>
      <c r="GVW5" s="19"/>
      <c r="GVX5" s="20"/>
      <c r="GVY5" s="20"/>
      <c r="GVZ5" s="20"/>
      <c r="GWA5" s="20"/>
      <c r="GWB5" s="17"/>
      <c r="GWC5" s="22"/>
      <c r="GWD5" s="19"/>
      <c r="GWE5" s="20"/>
      <c r="GWF5" s="20"/>
      <c r="GWG5" s="20"/>
      <c r="GWH5" s="20"/>
      <c r="GWI5" s="17"/>
      <c r="GWJ5" s="22"/>
      <c r="GWK5" s="19"/>
      <c r="GWL5" s="20"/>
      <c r="GWM5" s="20"/>
      <c r="GWN5" s="20"/>
      <c r="GWO5" s="20"/>
      <c r="GWP5" s="17"/>
      <c r="GWQ5" s="22"/>
      <c r="GWR5" s="19"/>
      <c r="GWS5" s="20"/>
      <c r="GWT5" s="20"/>
      <c r="GWU5" s="20"/>
      <c r="GWV5" s="20"/>
      <c r="GWW5" s="17"/>
      <c r="GWX5" s="22"/>
      <c r="GWY5" s="19"/>
      <c r="GWZ5" s="20"/>
      <c r="GXA5" s="20"/>
      <c r="GXB5" s="20"/>
      <c r="GXC5" s="20"/>
      <c r="GXD5" s="17"/>
      <c r="GXE5" s="22"/>
      <c r="GXF5" s="19"/>
      <c r="GXG5" s="20"/>
      <c r="GXH5" s="20"/>
      <c r="GXI5" s="20"/>
      <c r="GXJ5" s="20"/>
      <c r="GXK5" s="17"/>
      <c r="GXL5" s="22"/>
      <c r="GXM5" s="19"/>
      <c r="GXN5" s="20"/>
      <c r="GXO5" s="20"/>
      <c r="GXP5" s="20"/>
      <c r="GXQ5" s="20"/>
      <c r="GXR5" s="17"/>
      <c r="GXS5" s="22"/>
      <c r="GXT5" s="19"/>
      <c r="GXU5" s="20"/>
      <c r="GXV5" s="20"/>
      <c r="GXW5" s="20"/>
      <c r="GXX5" s="20"/>
      <c r="GXY5" s="17"/>
      <c r="GXZ5" s="22"/>
      <c r="GYA5" s="19"/>
      <c r="GYB5" s="20"/>
      <c r="GYC5" s="20"/>
      <c r="GYD5" s="20"/>
      <c r="GYE5" s="20"/>
      <c r="GYF5" s="17"/>
      <c r="GYG5" s="22"/>
      <c r="GYH5" s="19"/>
      <c r="GYI5" s="20"/>
      <c r="GYJ5" s="20"/>
      <c r="GYK5" s="20"/>
      <c r="GYL5" s="20"/>
      <c r="GYM5" s="17"/>
      <c r="GYN5" s="22"/>
      <c r="GYO5" s="19"/>
      <c r="GYP5" s="20"/>
      <c r="GYQ5" s="20"/>
      <c r="GYR5" s="20"/>
      <c r="GYS5" s="20"/>
      <c r="GYT5" s="17"/>
      <c r="GYU5" s="22"/>
      <c r="GYV5" s="19"/>
      <c r="GYW5" s="20"/>
      <c r="GYX5" s="20"/>
      <c r="GYY5" s="20"/>
      <c r="GYZ5" s="20"/>
      <c r="GZA5" s="17"/>
      <c r="GZB5" s="22"/>
      <c r="GZC5" s="19"/>
      <c r="GZD5" s="20"/>
      <c r="GZE5" s="20"/>
      <c r="GZF5" s="20"/>
      <c r="GZG5" s="20"/>
      <c r="GZH5" s="17"/>
      <c r="GZI5" s="22"/>
      <c r="GZJ5" s="19"/>
      <c r="GZK5" s="20"/>
      <c r="GZL5" s="20"/>
      <c r="GZM5" s="20"/>
      <c r="GZN5" s="20"/>
      <c r="GZO5" s="17"/>
      <c r="GZP5" s="22"/>
      <c r="GZQ5" s="19"/>
      <c r="GZR5" s="20"/>
      <c r="GZS5" s="20"/>
      <c r="GZT5" s="20"/>
      <c r="GZU5" s="20"/>
      <c r="GZV5" s="17"/>
      <c r="GZW5" s="22"/>
      <c r="GZX5" s="19"/>
      <c r="GZY5" s="20"/>
      <c r="GZZ5" s="20"/>
      <c r="HAA5" s="20"/>
      <c r="HAB5" s="20"/>
      <c r="HAC5" s="17"/>
      <c r="HAD5" s="22"/>
      <c r="HAE5" s="19"/>
      <c r="HAF5" s="20"/>
      <c r="HAG5" s="20"/>
      <c r="HAH5" s="20"/>
      <c r="HAI5" s="20"/>
      <c r="HAJ5" s="17"/>
      <c r="HAK5" s="22"/>
      <c r="HAL5" s="19"/>
      <c r="HAM5" s="20"/>
      <c r="HAN5" s="20"/>
      <c r="HAO5" s="20"/>
      <c r="HAP5" s="20"/>
      <c r="HAQ5" s="17"/>
      <c r="HAR5" s="22"/>
      <c r="HAS5" s="19"/>
      <c r="HAT5" s="20"/>
      <c r="HAU5" s="20"/>
      <c r="HAV5" s="20"/>
      <c r="HAW5" s="20"/>
      <c r="HAX5" s="17"/>
      <c r="HAY5" s="22"/>
      <c r="HAZ5" s="19"/>
      <c r="HBA5" s="20"/>
      <c r="HBB5" s="20"/>
      <c r="HBC5" s="20"/>
      <c r="HBD5" s="20"/>
      <c r="HBE5" s="17"/>
      <c r="HBF5" s="22"/>
      <c r="HBG5" s="19"/>
      <c r="HBH5" s="20"/>
      <c r="HBI5" s="20"/>
      <c r="HBJ5" s="20"/>
      <c r="HBK5" s="20"/>
      <c r="HBL5" s="17"/>
      <c r="HBM5" s="22"/>
      <c r="HBN5" s="19"/>
      <c r="HBO5" s="20"/>
      <c r="HBP5" s="20"/>
      <c r="HBQ5" s="20"/>
      <c r="HBR5" s="20"/>
      <c r="HBS5" s="17"/>
      <c r="HBT5" s="22"/>
      <c r="HBU5" s="19"/>
      <c r="HBV5" s="20"/>
      <c r="HBW5" s="20"/>
      <c r="HBX5" s="20"/>
      <c r="HBY5" s="20"/>
      <c r="HBZ5" s="17"/>
      <c r="HCA5" s="22"/>
      <c r="HCB5" s="19"/>
      <c r="HCC5" s="20"/>
      <c r="HCD5" s="20"/>
      <c r="HCE5" s="20"/>
      <c r="HCF5" s="20"/>
      <c r="HCG5" s="17"/>
      <c r="HCH5" s="22"/>
      <c r="HCI5" s="19"/>
      <c r="HCJ5" s="20"/>
      <c r="HCK5" s="20"/>
      <c r="HCL5" s="20"/>
      <c r="HCM5" s="20"/>
      <c r="HCN5" s="17"/>
      <c r="HCO5" s="22"/>
      <c r="HCP5" s="19"/>
      <c r="HCQ5" s="20"/>
      <c r="HCR5" s="20"/>
      <c r="HCS5" s="20"/>
      <c r="HCT5" s="20"/>
      <c r="HCU5" s="17"/>
      <c r="HCV5" s="22"/>
      <c r="HCW5" s="19"/>
      <c r="HCX5" s="20"/>
      <c r="HCY5" s="20"/>
      <c r="HCZ5" s="20"/>
      <c r="HDA5" s="20"/>
      <c r="HDB5" s="17"/>
      <c r="HDC5" s="22"/>
      <c r="HDD5" s="19"/>
      <c r="HDE5" s="20"/>
      <c r="HDF5" s="20"/>
      <c r="HDG5" s="20"/>
      <c r="HDH5" s="20"/>
      <c r="HDI5" s="17"/>
      <c r="HDJ5" s="22"/>
      <c r="HDK5" s="19"/>
      <c r="HDL5" s="20"/>
      <c r="HDM5" s="20"/>
      <c r="HDN5" s="20"/>
      <c r="HDO5" s="20"/>
      <c r="HDP5" s="17"/>
      <c r="HDQ5" s="22"/>
      <c r="HDR5" s="19"/>
      <c r="HDS5" s="20"/>
      <c r="HDT5" s="20"/>
      <c r="HDU5" s="20"/>
      <c r="HDV5" s="20"/>
      <c r="HDW5" s="17"/>
      <c r="HDX5" s="22"/>
      <c r="HDY5" s="19"/>
      <c r="HDZ5" s="20"/>
      <c r="HEA5" s="20"/>
      <c r="HEB5" s="20"/>
      <c r="HEC5" s="20"/>
      <c r="HED5" s="17"/>
      <c r="HEE5" s="22"/>
      <c r="HEF5" s="19"/>
      <c r="HEG5" s="20"/>
      <c r="HEH5" s="20"/>
      <c r="HEI5" s="20"/>
      <c r="HEJ5" s="20"/>
      <c r="HEK5" s="17"/>
      <c r="HEL5" s="22"/>
      <c r="HEM5" s="19"/>
      <c r="HEN5" s="20"/>
      <c r="HEO5" s="20"/>
      <c r="HEP5" s="20"/>
      <c r="HEQ5" s="20"/>
      <c r="HER5" s="17"/>
      <c r="HES5" s="22"/>
      <c r="HET5" s="19"/>
      <c r="HEU5" s="20"/>
      <c r="HEV5" s="20"/>
      <c r="HEW5" s="20"/>
      <c r="HEX5" s="20"/>
      <c r="HEY5" s="17"/>
      <c r="HEZ5" s="22"/>
      <c r="HFA5" s="19"/>
      <c r="HFB5" s="20"/>
      <c r="HFC5" s="20"/>
      <c r="HFD5" s="20"/>
      <c r="HFE5" s="20"/>
      <c r="HFF5" s="17"/>
      <c r="HFG5" s="22"/>
      <c r="HFH5" s="19"/>
      <c r="HFI5" s="20"/>
      <c r="HFJ5" s="20"/>
      <c r="HFK5" s="20"/>
      <c r="HFL5" s="20"/>
      <c r="HFM5" s="17"/>
      <c r="HFN5" s="22"/>
      <c r="HFO5" s="19"/>
      <c r="HFP5" s="20"/>
      <c r="HFQ5" s="20"/>
      <c r="HFR5" s="20"/>
      <c r="HFS5" s="20"/>
      <c r="HFT5" s="17"/>
      <c r="HFU5" s="22"/>
      <c r="HFV5" s="19"/>
      <c r="HFW5" s="20"/>
      <c r="HFX5" s="20"/>
      <c r="HFY5" s="20"/>
      <c r="HFZ5" s="20"/>
      <c r="HGA5" s="17"/>
      <c r="HGB5" s="22"/>
      <c r="HGC5" s="19"/>
      <c r="HGD5" s="20"/>
      <c r="HGE5" s="20"/>
      <c r="HGF5" s="20"/>
      <c r="HGG5" s="20"/>
      <c r="HGH5" s="17"/>
      <c r="HGI5" s="22"/>
      <c r="HGJ5" s="19"/>
      <c r="HGK5" s="20"/>
      <c r="HGL5" s="20"/>
      <c r="HGM5" s="20"/>
      <c r="HGN5" s="20"/>
      <c r="HGO5" s="17"/>
      <c r="HGP5" s="22"/>
      <c r="HGQ5" s="19"/>
      <c r="HGR5" s="20"/>
      <c r="HGS5" s="20"/>
      <c r="HGT5" s="20"/>
      <c r="HGU5" s="20"/>
      <c r="HGV5" s="17"/>
      <c r="HGW5" s="22"/>
      <c r="HGX5" s="19"/>
      <c r="HGY5" s="20"/>
      <c r="HGZ5" s="20"/>
      <c r="HHA5" s="20"/>
      <c r="HHB5" s="20"/>
      <c r="HHC5" s="17"/>
      <c r="HHD5" s="22"/>
      <c r="HHE5" s="19"/>
      <c r="HHF5" s="20"/>
      <c r="HHG5" s="20"/>
      <c r="HHH5" s="20"/>
      <c r="HHI5" s="20"/>
      <c r="HHJ5" s="17"/>
      <c r="HHK5" s="22"/>
      <c r="HHL5" s="19"/>
      <c r="HHM5" s="20"/>
      <c r="HHN5" s="20"/>
      <c r="HHO5" s="20"/>
      <c r="HHP5" s="20"/>
      <c r="HHQ5" s="17"/>
      <c r="HHR5" s="22"/>
      <c r="HHS5" s="19"/>
      <c r="HHT5" s="20"/>
      <c r="HHU5" s="20"/>
      <c r="HHV5" s="20"/>
      <c r="HHW5" s="20"/>
      <c r="HHX5" s="17"/>
      <c r="HHY5" s="22"/>
      <c r="HHZ5" s="19"/>
      <c r="HIA5" s="20"/>
      <c r="HIB5" s="20"/>
      <c r="HIC5" s="20"/>
      <c r="HID5" s="20"/>
      <c r="HIE5" s="17"/>
      <c r="HIF5" s="22"/>
      <c r="HIG5" s="19"/>
      <c r="HIH5" s="20"/>
      <c r="HII5" s="20"/>
      <c r="HIJ5" s="20"/>
      <c r="HIK5" s="20"/>
      <c r="HIL5" s="17"/>
      <c r="HIM5" s="22"/>
      <c r="HIN5" s="19"/>
      <c r="HIO5" s="20"/>
      <c r="HIP5" s="20"/>
      <c r="HIQ5" s="20"/>
      <c r="HIR5" s="20"/>
      <c r="HIS5" s="17"/>
      <c r="HIT5" s="22"/>
      <c r="HIU5" s="19"/>
      <c r="HIV5" s="20"/>
      <c r="HIW5" s="20"/>
      <c r="HIX5" s="20"/>
      <c r="HIY5" s="20"/>
      <c r="HIZ5" s="17"/>
      <c r="HJA5" s="22"/>
      <c r="HJB5" s="19"/>
      <c r="HJC5" s="20"/>
      <c r="HJD5" s="20"/>
      <c r="HJE5" s="20"/>
      <c r="HJF5" s="20"/>
      <c r="HJG5" s="17"/>
      <c r="HJH5" s="22"/>
      <c r="HJI5" s="19"/>
      <c r="HJJ5" s="20"/>
      <c r="HJK5" s="20"/>
      <c r="HJL5" s="20"/>
      <c r="HJM5" s="20"/>
      <c r="HJN5" s="17"/>
      <c r="HJO5" s="22"/>
      <c r="HJP5" s="19"/>
      <c r="HJQ5" s="20"/>
      <c r="HJR5" s="20"/>
      <c r="HJS5" s="20"/>
      <c r="HJT5" s="20"/>
      <c r="HJU5" s="17"/>
      <c r="HJV5" s="22"/>
      <c r="HJW5" s="19"/>
      <c r="HJX5" s="20"/>
      <c r="HJY5" s="20"/>
      <c r="HJZ5" s="20"/>
      <c r="HKA5" s="20"/>
      <c r="HKB5" s="17"/>
      <c r="HKC5" s="22"/>
      <c r="HKD5" s="19"/>
      <c r="HKE5" s="20"/>
      <c r="HKF5" s="20"/>
      <c r="HKG5" s="20"/>
      <c r="HKH5" s="20"/>
      <c r="HKI5" s="17"/>
      <c r="HKJ5" s="22"/>
      <c r="HKK5" s="19"/>
      <c r="HKL5" s="20"/>
      <c r="HKM5" s="20"/>
      <c r="HKN5" s="20"/>
      <c r="HKO5" s="20"/>
      <c r="HKP5" s="17"/>
      <c r="HKQ5" s="22"/>
      <c r="HKR5" s="19"/>
      <c r="HKS5" s="20"/>
      <c r="HKT5" s="20"/>
      <c r="HKU5" s="20"/>
      <c r="HKV5" s="20"/>
      <c r="HKW5" s="17"/>
      <c r="HKX5" s="22"/>
      <c r="HKY5" s="19"/>
      <c r="HKZ5" s="20"/>
      <c r="HLA5" s="20"/>
      <c r="HLB5" s="20"/>
      <c r="HLC5" s="20"/>
      <c r="HLD5" s="17"/>
      <c r="HLE5" s="22"/>
      <c r="HLF5" s="19"/>
      <c r="HLG5" s="20"/>
      <c r="HLH5" s="20"/>
      <c r="HLI5" s="20"/>
      <c r="HLJ5" s="20"/>
      <c r="HLK5" s="17"/>
      <c r="HLL5" s="22"/>
      <c r="HLM5" s="19"/>
      <c r="HLN5" s="20"/>
      <c r="HLO5" s="20"/>
      <c r="HLP5" s="20"/>
      <c r="HLQ5" s="20"/>
      <c r="HLR5" s="17"/>
      <c r="HLS5" s="22"/>
      <c r="HLT5" s="19"/>
      <c r="HLU5" s="20"/>
      <c r="HLV5" s="20"/>
      <c r="HLW5" s="20"/>
      <c r="HLX5" s="20"/>
      <c r="HLY5" s="17"/>
      <c r="HLZ5" s="22"/>
      <c r="HMA5" s="19"/>
      <c r="HMB5" s="20"/>
      <c r="HMC5" s="20"/>
      <c r="HMD5" s="20"/>
      <c r="HME5" s="20"/>
      <c r="HMF5" s="17"/>
      <c r="HMG5" s="22"/>
      <c r="HMH5" s="19"/>
      <c r="HMI5" s="20"/>
      <c r="HMJ5" s="20"/>
      <c r="HMK5" s="20"/>
      <c r="HML5" s="20"/>
      <c r="HMM5" s="17"/>
      <c r="HMN5" s="22"/>
      <c r="HMO5" s="19"/>
      <c r="HMP5" s="20"/>
      <c r="HMQ5" s="20"/>
      <c r="HMR5" s="20"/>
      <c r="HMS5" s="20"/>
      <c r="HMT5" s="17"/>
      <c r="HMU5" s="22"/>
      <c r="HMV5" s="19"/>
      <c r="HMW5" s="20"/>
      <c r="HMX5" s="20"/>
      <c r="HMY5" s="20"/>
      <c r="HMZ5" s="20"/>
      <c r="HNA5" s="17"/>
      <c r="HNB5" s="22"/>
      <c r="HNC5" s="19"/>
      <c r="HND5" s="20"/>
      <c r="HNE5" s="20"/>
      <c r="HNF5" s="20"/>
      <c r="HNG5" s="20"/>
      <c r="HNH5" s="17"/>
      <c r="HNI5" s="22"/>
      <c r="HNJ5" s="19"/>
      <c r="HNK5" s="20"/>
      <c r="HNL5" s="20"/>
      <c r="HNM5" s="20"/>
      <c r="HNN5" s="20"/>
      <c r="HNO5" s="17"/>
      <c r="HNP5" s="22"/>
      <c r="HNQ5" s="19"/>
      <c r="HNR5" s="20"/>
      <c r="HNS5" s="20"/>
      <c r="HNT5" s="20"/>
      <c r="HNU5" s="20"/>
      <c r="HNV5" s="17"/>
      <c r="HNW5" s="22"/>
      <c r="HNX5" s="19"/>
      <c r="HNY5" s="20"/>
      <c r="HNZ5" s="20"/>
      <c r="HOA5" s="20"/>
      <c r="HOB5" s="20"/>
      <c r="HOC5" s="17"/>
      <c r="HOD5" s="22"/>
      <c r="HOE5" s="19"/>
      <c r="HOF5" s="20"/>
      <c r="HOG5" s="20"/>
      <c r="HOH5" s="20"/>
      <c r="HOI5" s="20"/>
      <c r="HOJ5" s="17"/>
      <c r="HOK5" s="22"/>
      <c r="HOL5" s="19"/>
      <c r="HOM5" s="20"/>
      <c r="HON5" s="20"/>
      <c r="HOO5" s="20"/>
      <c r="HOP5" s="20"/>
      <c r="HOQ5" s="17"/>
      <c r="HOR5" s="22"/>
      <c r="HOS5" s="19"/>
      <c r="HOT5" s="20"/>
      <c r="HOU5" s="20"/>
      <c r="HOV5" s="20"/>
      <c r="HOW5" s="20"/>
      <c r="HOX5" s="17"/>
      <c r="HOY5" s="22"/>
      <c r="HOZ5" s="19"/>
      <c r="HPA5" s="20"/>
      <c r="HPB5" s="20"/>
      <c r="HPC5" s="20"/>
      <c r="HPD5" s="20"/>
      <c r="HPE5" s="17"/>
      <c r="HPF5" s="22"/>
      <c r="HPG5" s="19"/>
      <c r="HPH5" s="20"/>
      <c r="HPI5" s="20"/>
      <c r="HPJ5" s="20"/>
      <c r="HPK5" s="20"/>
      <c r="HPL5" s="17"/>
      <c r="HPM5" s="22"/>
      <c r="HPN5" s="19"/>
      <c r="HPO5" s="20"/>
      <c r="HPP5" s="20"/>
      <c r="HPQ5" s="20"/>
      <c r="HPR5" s="20"/>
      <c r="HPS5" s="17"/>
      <c r="HPT5" s="22"/>
      <c r="HPU5" s="19"/>
      <c r="HPV5" s="20"/>
      <c r="HPW5" s="20"/>
      <c r="HPX5" s="20"/>
      <c r="HPY5" s="20"/>
      <c r="HPZ5" s="17"/>
      <c r="HQA5" s="22"/>
      <c r="HQB5" s="19"/>
      <c r="HQC5" s="20"/>
      <c r="HQD5" s="20"/>
      <c r="HQE5" s="20"/>
      <c r="HQF5" s="20"/>
      <c r="HQG5" s="17"/>
      <c r="HQH5" s="22"/>
      <c r="HQI5" s="19"/>
      <c r="HQJ5" s="20"/>
      <c r="HQK5" s="20"/>
      <c r="HQL5" s="20"/>
      <c r="HQM5" s="20"/>
      <c r="HQN5" s="17"/>
      <c r="HQO5" s="22"/>
      <c r="HQP5" s="19"/>
      <c r="HQQ5" s="20"/>
      <c r="HQR5" s="20"/>
      <c r="HQS5" s="20"/>
      <c r="HQT5" s="20"/>
      <c r="HQU5" s="17"/>
      <c r="HQV5" s="22"/>
      <c r="HQW5" s="19"/>
      <c r="HQX5" s="20"/>
      <c r="HQY5" s="20"/>
      <c r="HQZ5" s="20"/>
      <c r="HRA5" s="20"/>
      <c r="HRB5" s="17"/>
      <c r="HRC5" s="22"/>
      <c r="HRD5" s="19"/>
      <c r="HRE5" s="20"/>
      <c r="HRF5" s="20"/>
      <c r="HRG5" s="20"/>
      <c r="HRH5" s="20"/>
      <c r="HRI5" s="17"/>
      <c r="HRJ5" s="22"/>
      <c r="HRK5" s="19"/>
      <c r="HRL5" s="20"/>
      <c r="HRM5" s="20"/>
      <c r="HRN5" s="20"/>
      <c r="HRO5" s="20"/>
      <c r="HRP5" s="17"/>
      <c r="HRQ5" s="22"/>
      <c r="HRR5" s="19"/>
      <c r="HRS5" s="20"/>
      <c r="HRT5" s="20"/>
      <c r="HRU5" s="20"/>
      <c r="HRV5" s="20"/>
      <c r="HRW5" s="17"/>
      <c r="HRX5" s="22"/>
      <c r="HRY5" s="19"/>
      <c r="HRZ5" s="20"/>
      <c r="HSA5" s="20"/>
      <c r="HSB5" s="20"/>
      <c r="HSC5" s="20"/>
      <c r="HSD5" s="17"/>
      <c r="HSE5" s="22"/>
      <c r="HSF5" s="19"/>
      <c r="HSG5" s="20"/>
      <c r="HSH5" s="20"/>
      <c r="HSI5" s="20"/>
      <c r="HSJ5" s="20"/>
      <c r="HSK5" s="17"/>
      <c r="HSL5" s="22"/>
      <c r="HSM5" s="19"/>
      <c r="HSN5" s="20"/>
      <c r="HSO5" s="20"/>
      <c r="HSP5" s="20"/>
      <c r="HSQ5" s="20"/>
      <c r="HSR5" s="17"/>
      <c r="HSS5" s="22"/>
      <c r="HST5" s="19"/>
      <c r="HSU5" s="20"/>
      <c r="HSV5" s="20"/>
      <c r="HSW5" s="20"/>
      <c r="HSX5" s="20"/>
      <c r="HSY5" s="17"/>
      <c r="HSZ5" s="22"/>
      <c r="HTA5" s="19"/>
      <c r="HTB5" s="20"/>
      <c r="HTC5" s="20"/>
      <c r="HTD5" s="20"/>
      <c r="HTE5" s="20"/>
      <c r="HTF5" s="17"/>
      <c r="HTG5" s="22"/>
      <c r="HTH5" s="19"/>
      <c r="HTI5" s="20"/>
      <c r="HTJ5" s="20"/>
      <c r="HTK5" s="20"/>
      <c r="HTL5" s="20"/>
      <c r="HTM5" s="17"/>
      <c r="HTN5" s="22"/>
      <c r="HTO5" s="19"/>
      <c r="HTP5" s="20"/>
      <c r="HTQ5" s="20"/>
      <c r="HTR5" s="20"/>
      <c r="HTS5" s="20"/>
      <c r="HTT5" s="17"/>
      <c r="HTU5" s="22"/>
      <c r="HTV5" s="19"/>
      <c r="HTW5" s="20"/>
      <c r="HTX5" s="20"/>
      <c r="HTY5" s="20"/>
      <c r="HTZ5" s="20"/>
      <c r="HUA5" s="17"/>
      <c r="HUB5" s="22"/>
      <c r="HUC5" s="19"/>
      <c r="HUD5" s="20"/>
      <c r="HUE5" s="20"/>
      <c r="HUF5" s="20"/>
      <c r="HUG5" s="20"/>
      <c r="HUH5" s="17"/>
      <c r="HUI5" s="22"/>
      <c r="HUJ5" s="19"/>
      <c r="HUK5" s="20"/>
      <c r="HUL5" s="20"/>
      <c r="HUM5" s="20"/>
      <c r="HUN5" s="20"/>
      <c r="HUO5" s="17"/>
      <c r="HUP5" s="22"/>
      <c r="HUQ5" s="19"/>
      <c r="HUR5" s="20"/>
      <c r="HUS5" s="20"/>
      <c r="HUT5" s="20"/>
      <c r="HUU5" s="20"/>
      <c r="HUV5" s="17"/>
      <c r="HUW5" s="22"/>
      <c r="HUX5" s="19"/>
      <c r="HUY5" s="20"/>
      <c r="HUZ5" s="20"/>
      <c r="HVA5" s="20"/>
      <c r="HVB5" s="20"/>
      <c r="HVC5" s="17"/>
      <c r="HVD5" s="22"/>
      <c r="HVE5" s="19"/>
      <c r="HVF5" s="20"/>
      <c r="HVG5" s="20"/>
      <c r="HVH5" s="20"/>
      <c r="HVI5" s="20"/>
      <c r="HVJ5" s="17"/>
      <c r="HVK5" s="22"/>
      <c r="HVL5" s="19"/>
      <c r="HVM5" s="20"/>
      <c r="HVN5" s="20"/>
      <c r="HVO5" s="20"/>
      <c r="HVP5" s="20"/>
      <c r="HVQ5" s="17"/>
      <c r="HVR5" s="22"/>
      <c r="HVS5" s="19"/>
      <c r="HVT5" s="20"/>
      <c r="HVU5" s="20"/>
      <c r="HVV5" s="20"/>
      <c r="HVW5" s="20"/>
      <c r="HVX5" s="17"/>
      <c r="HVY5" s="22"/>
      <c r="HVZ5" s="19"/>
      <c r="HWA5" s="20"/>
      <c r="HWB5" s="20"/>
      <c r="HWC5" s="20"/>
      <c r="HWD5" s="20"/>
      <c r="HWE5" s="17"/>
      <c r="HWF5" s="22"/>
      <c r="HWG5" s="19"/>
      <c r="HWH5" s="20"/>
      <c r="HWI5" s="20"/>
      <c r="HWJ5" s="20"/>
      <c r="HWK5" s="20"/>
      <c r="HWL5" s="17"/>
      <c r="HWM5" s="22"/>
      <c r="HWN5" s="19"/>
      <c r="HWO5" s="20"/>
      <c r="HWP5" s="20"/>
      <c r="HWQ5" s="20"/>
      <c r="HWR5" s="20"/>
      <c r="HWS5" s="17"/>
      <c r="HWT5" s="22"/>
      <c r="HWU5" s="19"/>
      <c r="HWV5" s="20"/>
      <c r="HWW5" s="20"/>
      <c r="HWX5" s="20"/>
      <c r="HWY5" s="20"/>
      <c r="HWZ5" s="17"/>
      <c r="HXA5" s="22"/>
      <c r="HXB5" s="19"/>
      <c r="HXC5" s="20"/>
      <c r="HXD5" s="20"/>
      <c r="HXE5" s="20"/>
      <c r="HXF5" s="20"/>
      <c r="HXG5" s="17"/>
      <c r="HXH5" s="22"/>
      <c r="HXI5" s="19"/>
      <c r="HXJ5" s="20"/>
      <c r="HXK5" s="20"/>
      <c r="HXL5" s="20"/>
      <c r="HXM5" s="20"/>
      <c r="HXN5" s="17"/>
      <c r="HXO5" s="22"/>
      <c r="HXP5" s="19"/>
      <c r="HXQ5" s="20"/>
      <c r="HXR5" s="20"/>
      <c r="HXS5" s="20"/>
      <c r="HXT5" s="20"/>
      <c r="HXU5" s="17"/>
      <c r="HXV5" s="22"/>
      <c r="HXW5" s="19"/>
      <c r="HXX5" s="20"/>
      <c r="HXY5" s="20"/>
      <c r="HXZ5" s="20"/>
      <c r="HYA5" s="20"/>
      <c r="HYB5" s="17"/>
      <c r="HYC5" s="22"/>
      <c r="HYD5" s="19"/>
      <c r="HYE5" s="20"/>
      <c r="HYF5" s="20"/>
      <c r="HYG5" s="20"/>
      <c r="HYH5" s="20"/>
      <c r="HYI5" s="17"/>
      <c r="HYJ5" s="22"/>
      <c r="HYK5" s="19"/>
      <c r="HYL5" s="20"/>
      <c r="HYM5" s="20"/>
      <c r="HYN5" s="20"/>
      <c r="HYO5" s="20"/>
      <c r="HYP5" s="17"/>
      <c r="HYQ5" s="22"/>
      <c r="HYR5" s="19"/>
      <c r="HYS5" s="20"/>
      <c r="HYT5" s="20"/>
      <c r="HYU5" s="20"/>
      <c r="HYV5" s="20"/>
      <c r="HYW5" s="17"/>
      <c r="HYX5" s="22"/>
      <c r="HYY5" s="19"/>
      <c r="HYZ5" s="20"/>
      <c r="HZA5" s="20"/>
      <c r="HZB5" s="20"/>
      <c r="HZC5" s="20"/>
      <c r="HZD5" s="17"/>
      <c r="HZE5" s="22"/>
      <c r="HZF5" s="19"/>
      <c r="HZG5" s="20"/>
      <c r="HZH5" s="20"/>
      <c r="HZI5" s="20"/>
      <c r="HZJ5" s="20"/>
      <c r="HZK5" s="17"/>
      <c r="HZL5" s="22"/>
      <c r="HZM5" s="19"/>
      <c r="HZN5" s="20"/>
      <c r="HZO5" s="20"/>
      <c r="HZP5" s="20"/>
      <c r="HZQ5" s="20"/>
      <c r="HZR5" s="17"/>
      <c r="HZS5" s="22"/>
      <c r="HZT5" s="19"/>
      <c r="HZU5" s="20"/>
      <c r="HZV5" s="20"/>
      <c r="HZW5" s="20"/>
      <c r="HZX5" s="20"/>
      <c r="HZY5" s="17"/>
      <c r="HZZ5" s="22"/>
      <c r="IAA5" s="19"/>
      <c r="IAB5" s="20"/>
      <c r="IAC5" s="20"/>
      <c r="IAD5" s="20"/>
      <c r="IAE5" s="20"/>
      <c r="IAF5" s="17"/>
      <c r="IAG5" s="22"/>
      <c r="IAH5" s="19"/>
      <c r="IAI5" s="20"/>
      <c r="IAJ5" s="20"/>
      <c r="IAK5" s="20"/>
      <c r="IAL5" s="20"/>
      <c r="IAM5" s="17"/>
      <c r="IAN5" s="22"/>
      <c r="IAO5" s="19"/>
      <c r="IAP5" s="20"/>
      <c r="IAQ5" s="20"/>
      <c r="IAR5" s="20"/>
      <c r="IAS5" s="20"/>
      <c r="IAT5" s="17"/>
      <c r="IAU5" s="22"/>
      <c r="IAV5" s="19"/>
      <c r="IAW5" s="20"/>
      <c r="IAX5" s="20"/>
      <c r="IAY5" s="20"/>
      <c r="IAZ5" s="20"/>
      <c r="IBA5" s="17"/>
      <c r="IBB5" s="22"/>
      <c r="IBC5" s="19"/>
      <c r="IBD5" s="20"/>
      <c r="IBE5" s="20"/>
      <c r="IBF5" s="20"/>
      <c r="IBG5" s="20"/>
      <c r="IBH5" s="17"/>
      <c r="IBI5" s="22"/>
      <c r="IBJ5" s="19"/>
      <c r="IBK5" s="20"/>
      <c r="IBL5" s="20"/>
      <c r="IBM5" s="20"/>
      <c r="IBN5" s="20"/>
      <c r="IBO5" s="17"/>
      <c r="IBP5" s="22"/>
      <c r="IBQ5" s="19"/>
      <c r="IBR5" s="20"/>
      <c r="IBS5" s="20"/>
      <c r="IBT5" s="20"/>
      <c r="IBU5" s="20"/>
      <c r="IBV5" s="17"/>
      <c r="IBW5" s="22"/>
      <c r="IBX5" s="19"/>
      <c r="IBY5" s="20"/>
      <c r="IBZ5" s="20"/>
      <c r="ICA5" s="20"/>
      <c r="ICB5" s="20"/>
      <c r="ICC5" s="17"/>
      <c r="ICD5" s="22"/>
      <c r="ICE5" s="19"/>
      <c r="ICF5" s="20"/>
      <c r="ICG5" s="20"/>
      <c r="ICH5" s="20"/>
      <c r="ICI5" s="20"/>
      <c r="ICJ5" s="17"/>
      <c r="ICK5" s="22"/>
      <c r="ICL5" s="19"/>
      <c r="ICM5" s="20"/>
      <c r="ICN5" s="20"/>
      <c r="ICO5" s="20"/>
      <c r="ICP5" s="20"/>
      <c r="ICQ5" s="17"/>
      <c r="ICR5" s="22"/>
      <c r="ICS5" s="19"/>
      <c r="ICT5" s="20"/>
      <c r="ICU5" s="20"/>
      <c r="ICV5" s="20"/>
      <c r="ICW5" s="20"/>
      <c r="ICX5" s="17"/>
      <c r="ICY5" s="22"/>
      <c r="ICZ5" s="19"/>
      <c r="IDA5" s="20"/>
      <c r="IDB5" s="20"/>
      <c r="IDC5" s="20"/>
      <c r="IDD5" s="20"/>
      <c r="IDE5" s="17"/>
      <c r="IDF5" s="22"/>
      <c r="IDG5" s="19"/>
      <c r="IDH5" s="20"/>
      <c r="IDI5" s="20"/>
      <c r="IDJ5" s="20"/>
      <c r="IDK5" s="20"/>
      <c r="IDL5" s="17"/>
      <c r="IDM5" s="22"/>
      <c r="IDN5" s="19"/>
      <c r="IDO5" s="20"/>
      <c r="IDP5" s="20"/>
      <c r="IDQ5" s="20"/>
      <c r="IDR5" s="20"/>
      <c r="IDS5" s="17"/>
      <c r="IDT5" s="22"/>
      <c r="IDU5" s="19"/>
      <c r="IDV5" s="20"/>
      <c r="IDW5" s="20"/>
      <c r="IDX5" s="20"/>
      <c r="IDY5" s="20"/>
      <c r="IDZ5" s="17"/>
      <c r="IEA5" s="22"/>
      <c r="IEB5" s="19"/>
      <c r="IEC5" s="20"/>
      <c r="IED5" s="20"/>
      <c r="IEE5" s="20"/>
      <c r="IEF5" s="20"/>
      <c r="IEG5" s="17"/>
      <c r="IEH5" s="22"/>
      <c r="IEI5" s="19"/>
      <c r="IEJ5" s="20"/>
      <c r="IEK5" s="20"/>
      <c r="IEL5" s="20"/>
      <c r="IEM5" s="20"/>
      <c r="IEN5" s="17"/>
      <c r="IEO5" s="22"/>
      <c r="IEP5" s="19"/>
      <c r="IEQ5" s="20"/>
      <c r="IER5" s="20"/>
      <c r="IES5" s="20"/>
      <c r="IET5" s="20"/>
      <c r="IEU5" s="17"/>
      <c r="IEV5" s="22"/>
      <c r="IEW5" s="19"/>
      <c r="IEX5" s="20"/>
      <c r="IEY5" s="20"/>
      <c r="IEZ5" s="20"/>
      <c r="IFA5" s="20"/>
      <c r="IFB5" s="17"/>
      <c r="IFC5" s="22"/>
      <c r="IFD5" s="19"/>
      <c r="IFE5" s="20"/>
      <c r="IFF5" s="20"/>
      <c r="IFG5" s="20"/>
      <c r="IFH5" s="20"/>
      <c r="IFI5" s="17"/>
      <c r="IFJ5" s="22"/>
      <c r="IFK5" s="19"/>
      <c r="IFL5" s="20"/>
      <c r="IFM5" s="20"/>
      <c r="IFN5" s="20"/>
      <c r="IFO5" s="20"/>
      <c r="IFP5" s="17"/>
      <c r="IFQ5" s="22"/>
      <c r="IFR5" s="19"/>
      <c r="IFS5" s="20"/>
      <c r="IFT5" s="20"/>
      <c r="IFU5" s="20"/>
      <c r="IFV5" s="20"/>
      <c r="IFW5" s="17"/>
      <c r="IFX5" s="22"/>
      <c r="IFY5" s="19"/>
      <c r="IFZ5" s="20"/>
      <c r="IGA5" s="20"/>
      <c r="IGB5" s="20"/>
      <c r="IGC5" s="20"/>
      <c r="IGD5" s="17"/>
      <c r="IGE5" s="22"/>
      <c r="IGF5" s="19"/>
      <c r="IGG5" s="20"/>
      <c r="IGH5" s="20"/>
      <c r="IGI5" s="20"/>
      <c r="IGJ5" s="20"/>
      <c r="IGK5" s="17"/>
      <c r="IGL5" s="22"/>
      <c r="IGM5" s="19"/>
      <c r="IGN5" s="20"/>
      <c r="IGO5" s="20"/>
      <c r="IGP5" s="20"/>
      <c r="IGQ5" s="20"/>
      <c r="IGR5" s="17"/>
      <c r="IGS5" s="22"/>
      <c r="IGT5" s="19"/>
      <c r="IGU5" s="20"/>
      <c r="IGV5" s="20"/>
      <c r="IGW5" s="20"/>
      <c r="IGX5" s="20"/>
      <c r="IGY5" s="17"/>
      <c r="IGZ5" s="22"/>
      <c r="IHA5" s="19"/>
      <c r="IHB5" s="20"/>
      <c r="IHC5" s="20"/>
      <c r="IHD5" s="20"/>
      <c r="IHE5" s="20"/>
      <c r="IHF5" s="17"/>
      <c r="IHG5" s="22"/>
      <c r="IHH5" s="19"/>
      <c r="IHI5" s="20"/>
      <c r="IHJ5" s="20"/>
      <c r="IHK5" s="20"/>
      <c r="IHL5" s="20"/>
      <c r="IHM5" s="17"/>
      <c r="IHN5" s="22"/>
      <c r="IHO5" s="19"/>
      <c r="IHP5" s="20"/>
      <c r="IHQ5" s="20"/>
      <c r="IHR5" s="20"/>
      <c r="IHS5" s="20"/>
      <c r="IHT5" s="17"/>
      <c r="IHU5" s="22"/>
      <c r="IHV5" s="19"/>
      <c r="IHW5" s="20"/>
      <c r="IHX5" s="20"/>
      <c r="IHY5" s="20"/>
      <c r="IHZ5" s="20"/>
      <c r="IIA5" s="17"/>
      <c r="IIB5" s="22"/>
      <c r="IIC5" s="19"/>
      <c r="IID5" s="20"/>
      <c r="IIE5" s="20"/>
      <c r="IIF5" s="20"/>
      <c r="IIG5" s="20"/>
      <c r="IIH5" s="17"/>
      <c r="III5" s="22"/>
      <c r="IIJ5" s="19"/>
      <c r="IIK5" s="20"/>
      <c r="IIL5" s="20"/>
      <c r="IIM5" s="20"/>
      <c r="IIN5" s="20"/>
      <c r="IIO5" s="17"/>
      <c r="IIP5" s="22"/>
      <c r="IIQ5" s="19"/>
      <c r="IIR5" s="20"/>
      <c r="IIS5" s="20"/>
      <c r="IIT5" s="20"/>
      <c r="IIU5" s="20"/>
      <c r="IIV5" s="17"/>
      <c r="IIW5" s="22"/>
      <c r="IIX5" s="19"/>
      <c r="IIY5" s="20"/>
      <c r="IIZ5" s="20"/>
      <c r="IJA5" s="20"/>
      <c r="IJB5" s="20"/>
      <c r="IJC5" s="17"/>
      <c r="IJD5" s="22"/>
      <c r="IJE5" s="19"/>
      <c r="IJF5" s="20"/>
      <c r="IJG5" s="20"/>
      <c r="IJH5" s="20"/>
      <c r="IJI5" s="20"/>
      <c r="IJJ5" s="17"/>
      <c r="IJK5" s="22"/>
      <c r="IJL5" s="19"/>
      <c r="IJM5" s="20"/>
      <c r="IJN5" s="20"/>
      <c r="IJO5" s="20"/>
      <c r="IJP5" s="20"/>
      <c r="IJQ5" s="17"/>
      <c r="IJR5" s="22"/>
      <c r="IJS5" s="19"/>
      <c r="IJT5" s="20"/>
      <c r="IJU5" s="20"/>
      <c r="IJV5" s="20"/>
      <c r="IJW5" s="20"/>
      <c r="IJX5" s="17"/>
      <c r="IJY5" s="22"/>
      <c r="IJZ5" s="19"/>
      <c r="IKA5" s="20"/>
      <c r="IKB5" s="20"/>
      <c r="IKC5" s="20"/>
      <c r="IKD5" s="20"/>
      <c r="IKE5" s="17"/>
      <c r="IKF5" s="22"/>
      <c r="IKG5" s="19"/>
      <c r="IKH5" s="20"/>
      <c r="IKI5" s="20"/>
      <c r="IKJ5" s="20"/>
      <c r="IKK5" s="20"/>
      <c r="IKL5" s="17"/>
      <c r="IKM5" s="22"/>
      <c r="IKN5" s="19"/>
      <c r="IKO5" s="20"/>
      <c r="IKP5" s="20"/>
      <c r="IKQ5" s="20"/>
      <c r="IKR5" s="20"/>
      <c r="IKS5" s="17"/>
      <c r="IKT5" s="22"/>
      <c r="IKU5" s="19"/>
      <c r="IKV5" s="20"/>
      <c r="IKW5" s="20"/>
      <c r="IKX5" s="20"/>
      <c r="IKY5" s="20"/>
      <c r="IKZ5" s="17"/>
      <c r="ILA5" s="22"/>
      <c r="ILB5" s="19"/>
      <c r="ILC5" s="20"/>
      <c r="ILD5" s="20"/>
      <c r="ILE5" s="20"/>
      <c r="ILF5" s="20"/>
      <c r="ILG5" s="17"/>
      <c r="ILH5" s="22"/>
      <c r="ILI5" s="19"/>
      <c r="ILJ5" s="20"/>
      <c r="ILK5" s="20"/>
      <c r="ILL5" s="20"/>
      <c r="ILM5" s="20"/>
      <c r="ILN5" s="17"/>
      <c r="ILO5" s="22"/>
      <c r="ILP5" s="19"/>
      <c r="ILQ5" s="20"/>
      <c r="ILR5" s="20"/>
      <c r="ILS5" s="20"/>
      <c r="ILT5" s="20"/>
      <c r="ILU5" s="17"/>
      <c r="ILV5" s="22"/>
      <c r="ILW5" s="19"/>
      <c r="ILX5" s="20"/>
      <c r="ILY5" s="20"/>
      <c r="ILZ5" s="20"/>
      <c r="IMA5" s="20"/>
      <c r="IMB5" s="17"/>
      <c r="IMC5" s="22"/>
      <c r="IMD5" s="19"/>
      <c r="IME5" s="20"/>
      <c r="IMF5" s="20"/>
      <c r="IMG5" s="20"/>
      <c r="IMH5" s="20"/>
      <c r="IMI5" s="17"/>
      <c r="IMJ5" s="22"/>
      <c r="IMK5" s="19"/>
      <c r="IML5" s="20"/>
      <c r="IMM5" s="20"/>
      <c r="IMN5" s="20"/>
      <c r="IMO5" s="20"/>
      <c r="IMP5" s="17"/>
      <c r="IMQ5" s="22"/>
      <c r="IMR5" s="19"/>
      <c r="IMS5" s="20"/>
      <c r="IMT5" s="20"/>
      <c r="IMU5" s="20"/>
      <c r="IMV5" s="20"/>
      <c r="IMW5" s="17"/>
      <c r="IMX5" s="22"/>
      <c r="IMY5" s="19"/>
      <c r="IMZ5" s="20"/>
      <c r="INA5" s="20"/>
      <c r="INB5" s="20"/>
      <c r="INC5" s="20"/>
      <c r="IND5" s="17"/>
      <c r="INE5" s="22"/>
      <c r="INF5" s="19"/>
      <c r="ING5" s="20"/>
      <c r="INH5" s="20"/>
      <c r="INI5" s="20"/>
      <c r="INJ5" s="20"/>
      <c r="INK5" s="17"/>
      <c r="INL5" s="22"/>
      <c r="INM5" s="19"/>
      <c r="INN5" s="20"/>
      <c r="INO5" s="20"/>
      <c r="INP5" s="20"/>
      <c r="INQ5" s="20"/>
      <c r="INR5" s="17"/>
      <c r="INS5" s="22"/>
      <c r="INT5" s="19"/>
      <c r="INU5" s="20"/>
      <c r="INV5" s="20"/>
      <c r="INW5" s="20"/>
      <c r="INX5" s="20"/>
      <c r="INY5" s="17"/>
      <c r="INZ5" s="22"/>
      <c r="IOA5" s="19"/>
      <c r="IOB5" s="20"/>
      <c r="IOC5" s="20"/>
      <c r="IOD5" s="20"/>
      <c r="IOE5" s="20"/>
      <c r="IOF5" s="17"/>
      <c r="IOG5" s="22"/>
      <c r="IOH5" s="19"/>
      <c r="IOI5" s="20"/>
      <c r="IOJ5" s="20"/>
      <c r="IOK5" s="20"/>
      <c r="IOL5" s="20"/>
      <c r="IOM5" s="17"/>
      <c r="ION5" s="22"/>
      <c r="IOO5" s="19"/>
      <c r="IOP5" s="20"/>
      <c r="IOQ5" s="20"/>
      <c r="IOR5" s="20"/>
      <c r="IOS5" s="20"/>
      <c r="IOT5" s="17"/>
      <c r="IOU5" s="22"/>
      <c r="IOV5" s="19"/>
      <c r="IOW5" s="20"/>
      <c r="IOX5" s="20"/>
      <c r="IOY5" s="20"/>
      <c r="IOZ5" s="20"/>
      <c r="IPA5" s="17"/>
      <c r="IPB5" s="22"/>
      <c r="IPC5" s="19"/>
      <c r="IPD5" s="20"/>
      <c r="IPE5" s="20"/>
      <c r="IPF5" s="20"/>
      <c r="IPG5" s="20"/>
      <c r="IPH5" s="17"/>
      <c r="IPI5" s="22"/>
      <c r="IPJ5" s="19"/>
      <c r="IPK5" s="20"/>
      <c r="IPL5" s="20"/>
      <c r="IPM5" s="20"/>
      <c r="IPN5" s="20"/>
      <c r="IPO5" s="17"/>
      <c r="IPP5" s="22"/>
      <c r="IPQ5" s="19"/>
      <c r="IPR5" s="20"/>
      <c r="IPS5" s="20"/>
      <c r="IPT5" s="20"/>
      <c r="IPU5" s="20"/>
      <c r="IPV5" s="17"/>
      <c r="IPW5" s="22"/>
      <c r="IPX5" s="19"/>
      <c r="IPY5" s="20"/>
      <c r="IPZ5" s="20"/>
      <c r="IQA5" s="20"/>
      <c r="IQB5" s="20"/>
      <c r="IQC5" s="17"/>
      <c r="IQD5" s="22"/>
      <c r="IQE5" s="19"/>
      <c r="IQF5" s="20"/>
      <c r="IQG5" s="20"/>
      <c r="IQH5" s="20"/>
      <c r="IQI5" s="20"/>
      <c r="IQJ5" s="17"/>
      <c r="IQK5" s="22"/>
      <c r="IQL5" s="19"/>
      <c r="IQM5" s="20"/>
      <c r="IQN5" s="20"/>
      <c r="IQO5" s="20"/>
      <c r="IQP5" s="20"/>
      <c r="IQQ5" s="17"/>
      <c r="IQR5" s="22"/>
      <c r="IQS5" s="19"/>
      <c r="IQT5" s="20"/>
      <c r="IQU5" s="20"/>
      <c r="IQV5" s="20"/>
      <c r="IQW5" s="20"/>
      <c r="IQX5" s="17"/>
      <c r="IQY5" s="22"/>
      <c r="IQZ5" s="19"/>
      <c r="IRA5" s="20"/>
      <c r="IRB5" s="20"/>
      <c r="IRC5" s="20"/>
      <c r="IRD5" s="20"/>
      <c r="IRE5" s="17"/>
      <c r="IRF5" s="22"/>
      <c r="IRG5" s="19"/>
      <c r="IRH5" s="20"/>
      <c r="IRI5" s="20"/>
      <c r="IRJ5" s="20"/>
      <c r="IRK5" s="20"/>
      <c r="IRL5" s="17"/>
      <c r="IRM5" s="22"/>
      <c r="IRN5" s="19"/>
      <c r="IRO5" s="20"/>
      <c r="IRP5" s="20"/>
      <c r="IRQ5" s="20"/>
      <c r="IRR5" s="20"/>
      <c r="IRS5" s="17"/>
      <c r="IRT5" s="22"/>
      <c r="IRU5" s="19"/>
      <c r="IRV5" s="20"/>
      <c r="IRW5" s="20"/>
      <c r="IRX5" s="20"/>
      <c r="IRY5" s="20"/>
      <c r="IRZ5" s="17"/>
      <c r="ISA5" s="22"/>
      <c r="ISB5" s="19"/>
      <c r="ISC5" s="20"/>
      <c r="ISD5" s="20"/>
      <c r="ISE5" s="20"/>
      <c r="ISF5" s="20"/>
      <c r="ISG5" s="17"/>
      <c r="ISH5" s="22"/>
      <c r="ISI5" s="19"/>
      <c r="ISJ5" s="20"/>
      <c r="ISK5" s="20"/>
      <c r="ISL5" s="20"/>
      <c r="ISM5" s="20"/>
      <c r="ISN5" s="17"/>
      <c r="ISO5" s="22"/>
      <c r="ISP5" s="19"/>
      <c r="ISQ5" s="20"/>
      <c r="ISR5" s="20"/>
      <c r="ISS5" s="20"/>
      <c r="IST5" s="20"/>
      <c r="ISU5" s="17"/>
      <c r="ISV5" s="22"/>
      <c r="ISW5" s="19"/>
      <c r="ISX5" s="20"/>
      <c r="ISY5" s="20"/>
      <c r="ISZ5" s="20"/>
      <c r="ITA5" s="20"/>
      <c r="ITB5" s="17"/>
      <c r="ITC5" s="22"/>
      <c r="ITD5" s="19"/>
      <c r="ITE5" s="20"/>
      <c r="ITF5" s="20"/>
      <c r="ITG5" s="20"/>
      <c r="ITH5" s="20"/>
      <c r="ITI5" s="17"/>
      <c r="ITJ5" s="22"/>
      <c r="ITK5" s="19"/>
      <c r="ITL5" s="20"/>
      <c r="ITM5" s="20"/>
      <c r="ITN5" s="20"/>
      <c r="ITO5" s="20"/>
      <c r="ITP5" s="17"/>
      <c r="ITQ5" s="22"/>
      <c r="ITR5" s="19"/>
      <c r="ITS5" s="20"/>
      <c r="ITT5" s="20"/>
      <c r="ITU5" s="20"/>
      <c r="ITV5" s="20"/>
      <c r="ITW5" s="17"/>
      <c r="ITX5" s="22"/>
      <c r="ITY5" s="19"/>
      <c r="ITZ5" s="20"/>
      <c r="IUA5" s="20"/>
      <c r="IUB5" s="20"/>
      <c r="IUC5" s="20"/>
      <c r="IUD5" s="17"/>
      <c r="IUE5" s="22"/>
      <c r="IUF5" s="19"/>
      <c r="IUG5" s="20"/>
      <c r="IUH5" s="20"/>
      <c r="IUI5" s="20"/>
      <c r="IUJ5" s="20"/>
      <c r="IUK5" s="17"/>
      <c r="IUL5" s="22"/>
      <c r="IUM5" s="19"/>
      <c r="IUN5" s="20"/>
      <c r="IUO5" s="20"/>
      <c r="IUP5" s="20"/>
      <c r="IUQ5" s="20"/>
      <c r="IUR5" s="17"/>
      <c r="IUS5" s="22"/>
      <c r="IUT5" s="19"/>
      <c r="IUU5" s="20"/>
      <c r="IUV5" s="20"/>
      <c r="IUW5" s="20"/>
      <c r="IUX5" s="20"/>
      <c r="IUY5" s="17"/>
      <c r="IUZ5" s="22"/>
      <c r="IVA5" s="19"/>
      <c r="IVB5" s="20"/>
      <c r="IVC5" s="20"/>
      <c r="IVD5" s="20"/>
      <c r="IVE5" s="20"/>
      <c r="IVF5" s="17"/>
      <c r="IVG5" s="22"/>
      <c r="IVH5" s="19"/>
      <c r="IVI5" s="20"/>
      <c r="IVJ5" s="20"/>
      <c r="IVK5" s="20"/>
      <c r="IVL5" s="20"/>
      <c r="IVM5" s="17"/>
      <c r="IVN5" s="22"/>
      <c r="IVO5" s="19"/>
      <c r="IVP5" s="20"/>
      <c r="IVQ5" s="20"/>
      <c r="IVR5" s="20"/>
      <c r="IVS5" s="20"/>
      <c r="IVT5" s="17"/>
      <c r="IVU5" s="22"/>
      <c r="IVV5" s="19"/>
      <c r="IVW5" s="20"/>
      <c r="IVX5" s="20"/>
      <c r="IVY5" s="20"/>
      <c r="IVZ5" s="20"/>
      <c r="IWA5" s="17"/>
      <c r="IWB5" s="22"/>
      <c r="IWC5" s="19"/>
      <c r="IWD5" s="20"/>
      <c r="IWE5" s="20"/>
      <c r="IWF5" s="20"/>
      <c r="IWG5" s="20"/>
      <c r="IWH5" s="17"/>
      <c r="IWI5" s="22"/>
      <c r="IWJ5" s="19"/>
      <c r="IWK5" s="20"/>
      <c r="IWL5" s="20"/>
      <c r="IWM5" s="20"/>
      <c r="IWN5" s="20"/>
      <c r="IWO5" s="17"/>
      <c r="IWP5" s="22"/>
      <c r="IWQ5" s="19"/>
      <c r="IWR5" s="20"/>
      <c r="IWS5" s="20"/>
      <c r="IWT5" s="20"/>
      <c r="IWU5" s="20"/>
      <c r="IWV5" s="17"/>
      <c r="IWW5" s="22"/>
      <c r="IWX5" s="19"/>
      <c r="IWY5" s="20"/>
      <c r="IWZ5" s="20"/>
      <c r="IXA5" s="20"/>
      <c r="IXB5" s="20"/>
      <c r="IXC5" s="17"/>
      <c r="IXD5" s="22"/>
      <c r="IXE5" s="19"/>
      <c r="IXF5" s="20"/>
      <c r="IXG5" s="20"/>
      <c r="IXH5" s="20"/>
      <c r="IXI5" s="20"/>
      <c r="IXJ5" s="17"/>
      <c r="IXK5" s="22"/>
      <c r="IXL5" s="19"/>
      <c r="IXM5" s="20"/>
      <c r="IXN5" s="20"/>
      <c r="IXO5" s="20"/>
      <c r="IXP5" s="20"/>
      <c r="IXQ5" s="17"/>
      <c r="IXR5" s="22"/>
      <c r="IXS5" s="19"/>
      <c r="IXT5" s="20"/>
      <c r="IXU5" s="20"/>
      <c r="IXV5" s="20"/>
      <c r="IXW5" s="20"/>
      <c r="IXX5" s="17"/>
      <c r="IXY5" s="22"/>
      <c r="IXZ5" s="19"/>
      <c r="IYA5" s="20"/>
      <c r="IYB5" s="20"/>
      <c r="IYC5" s="20"/>
      <c r="IYD5" s="20"/>
      <c r="IYE5" s="17"/>
      <c r="IYF5" s="22"/>
      <c r="IYG5" s="19"/>
      <c r="IYH5" s="20"/>
      <c r="IYI5" s="20"/>
      <c r="IYJ5" s="20"/>
      <c r="IYK5" s="20"/>
      <c r="IYL5" s="17"/>
      <c r="IYM5" s="22"/>
      <c r="IYN5" s="19"/>
      <c r="IYO5" s="20"/>
      <c r="IYP5" s="20"/>
      <c r="IYQ5" s="20"/>
      <c r="IYR5" s="20"/>
      <c r="IYS5" s="17"/>
      <c r="IYT5" s="22"/>
      <c r="IYU5" s="19"/>
      <c r="IYV5" s="20"/>
      <c r="IYW5" s="20"/>
      <c r="IYX5" s="20"/>
      <c r="IYY5" s="20"/>
      <c r="IYZ5" s="17"/>
      <c r="IZA5" s="22"/>
      <c r="IZB5" s="19"/>
      <c r="IZC5" s="20"/>
      <c r="IZD5" s="20"/>
      <c r="IZE5" s="20"/>
      <c r="IZF5" s="20"/>
      <c r="IZG5" s="17"/>
      <c r="IZH5" s="22"/>
      <c r="IZI5" s="19"/>
      <c r="IZJ5" s="20"/>
      <c r="IZK5" s="20"/>
      <c r="IZL5" s="20"/>
      <c r="IZM5" s="20"/>
      <c r="IZN5" s="17"/>
      <c r="IZO5" s="22"/>
      <c r="IZP5" s="19"/>
      <c r="IZQ5" s="20"/>
      <c r="IZR5" s="20"/>
      <c r="IZS5" s="20"/>
      <c r="IZT5" s="20"/>
      <c r="IZU5" s="17"/>
      <c r="IZV5" s="22"/>
      <c r="IZW5" s="19"/>
      <c r="IZX5" s="20"/>
      <c r="IZY5" s="20"/>
      <c r="IZZ5" s="20"/>
      <c r="JAA5" s="20"/>
      <c r="JAB5" s="17"/>
      <c r="JAC5" s="22"/>
      <c r="JAD5" s="19"/>
      <c r="JAE5" s="20"/>
      <c r="JAF5" s="20"/>
      <c r="JAG5" s="20"/>
      <c r="JAH5" s="20"/>
      <c r="JAI5" s="17"/>
      <c r="JAJ5" s="22"/>
      <c r="JAK5" s="19"/>
      <c r="JAL5" s="20"/>
      <c r="JAM5" s="20"/>
      <c r="JAN5" s="20"/>
      <c r="JAO5" s="20"/>
      <c r="JAP5" s="17"/>
      <c r="JAQ5" s="22"/>
      <c r="JAR5" s="19"/>
      <c r="JAS5" s="20"/>
      <c r="JAT5" s="20"/>
      <c r="JAU5" s="20"/>
      <c r="JAV5" s="20"/>
      <c r="JAW5" s="17"/>
      <c r="JAX5" s="22"/>
      <c r="JAY5" s="19"/>
      <c r="JAZ5" s="20"/>
      <c r="JBA5" s="20"/>
      <c r="JBB5" s="20"/>
      <c r="JBC5" s="20"/>
      <c r="JBD5" s="17"/>
      <c r="JBE5" s="22"/>
      <c r="JBF5" s="19"/>
      <c r="JBG5" s="20"/>
      <c r="JBH5" s="20"/>
      <c r="JBI5" s="20"/>
      <c r="JBJ5" s="20"/>
      <c r="JBK5" s="17"/>
      <c r="JBL5" s="22"/>
      <c r="JBM5" s="19"/>
      <c r="JBN5" s="20"/>
      <c r="JBO5" s="20"/>
      <c r="JBP5" s="20"/>
      <c r="JBQ5" s="20"/>
      <c r="JBR5" s="17"/>
      <c r="JBS5" s="22"/>
      <c r="JBT5" s="19"/>
      <c r="JBU5" s="20"/>
      <c r="JBV5" s="20"/>
      <c r="JBW5" s="20"/>
      <c r="JBX5" s="20"/>
      <c r="JBY5" s="17"/>
      <c r="JBZ5" s="22"/>
      <c r="JCA5" s="19"/>
      <c r="JCB5" s="20"/>
      <c r="JCC5" s="20"/>
      <c r="JCD5" s="20"/>
      <c r="JCE5" s="20"/>
      <c r="JCF5" s="17"/>
      <c r="JCG5" s="22"/>
      <c r="JCH5" s="19"/>
      <c r="JCI5" s="20"/>
      <c r="JCJ5" s="20"/>
      <c r="JCK5" s="20"/>
      <c r="JCL5" s="20"/>
      <c r="JCM5" s="17"/>
      <c r="JCN5" s="22"/>
      <c r="JCO5" s="19"/>
      <c r="JCP5" s="20"/>
      <c r="JCQ5" s="20"/>
      <c r="JCR5" s="20"/>
      <c r="JCS5" s="20"/>
      <c r="JCT5" s="17"/>
      <c r="JCU5" s="22"/>
      <c r="JCV5" s="19"/>
      <c r="JCW5" s="20"/>
      <c r="JCX5" s="20"/>
      <c r="JCY5" s="20"/>
      <c r="JCZ5" s="20"/>
      <c r="JDA5" s="17"/>
      <c r="JDB5" s="22"/>
      <c r="JDC5" s="19"/>
      <c r="JDD5" s="20"/>
      <c r="JDE5" s="20"/>
      <c r="JDF5" s="20"/>
      <c r="JDG5" s="20"/>
      <c r="JDH5" s="17"/>
      <c r="JDI5" s="22"/>
      <c r="JDJ5" s="19"/>
      <c r="JDK5" s="20"/>
      <c r="JDL5" s="20"/>
      <c r="JDM5" s="20"/>
      <c r="JDN5" s="20"/>
      <c r="JDO5" s="17"/>
      <c r="JDP5" s="22"/>
      <c r="JDQ5" s="19"/>
      <c r="JDR5" s="20"/>
      <c r="JDS5" s="20"/>
      <c r="JDT5" s="20"/>
      <c r="JDU5" s="20"/>
      <c r="JDV5" s="17"/>
      <c r="JDW5" s="22"/>
      <c r="JDX5" s="19"/>
      <c r="JDY5" s="20"/>
      <c r="JDZ5" s="20"/>
      <c r="JEA5" s="20"/>
      <c r="JEB5" s="20"/>
      <c r="JEC5" s="17"/>
      <c r="JED5" s="22"/>
      <c r="JEE5" s="19"/>
      <c r="JEF5" s="20"/>
      <c r="JEG5" s="20"/>
      <c r="JEH5" s="20"/>
      <c r="JEI5" s="20"/>
      <c r="JEJ5" s="17"/>
      <c r="JEK5" s="22"/>
      <c r="JEL5" s="19"/>
      <c r="JEM5" s="20"/>
      <c r="JEN5" s="20"/>
      <c r="JEO5" s="20"/>
      <c r="JEP5" s="20"/>
      <c r="JEQ5" s="17"/>
      <c r="JER5" s="22"/>
      <c r="JES5" s="19"/>
      <c r="JET5" s="20"/>
      <c r="JEU5" s="20"/>
      <c r="JEV5" s="20"/>
      <c r="JEW5" s="20"/>
      <c r="JEX5" s="17"/>
      <c r="JEY5" s="22"/>
      <c r="JEZ5" s="19"/>
      <c r="JFA5" s="20"/>
      <c r="JFB5" s="20"/>
      <c r="JFC5" s="20"/>
      <c r="JFD5" s="20"/>
      <c r="JFE5" s="17"/>
      <c r="JFF5" s="22"/>
      <c r="JFG5" s="19"/>
      <c r="JFH5" s="20"/>
      <c r="JFI5" s="20"/>
      <c r="JFJ5" s="20"/>
      <c r="JFK5" s="20"/>
      <c r="JFL5" s="17"/>
      <c r="JFM5" s="22"/>
      <c r="JFN5" s="19"/>
      <c r="JFO5" s="20"/>
      <c r="JFP5" s="20"/>
      <c r="JFQ5" s="20"/>
      <c r="JFR5" s="20"/>
      <c r="JFS5" s="17"/>
      <c r="JFT5" s="22"/>
      <c r="JFU5" s="19"/>
      <c r="JFV5" s="20"/>
      <c r="JFW5" s="20"/>
      <c r="JFX5" s="20"/>
      <c r="JFY5" s="20"/>
      <c r="JFZ5" s="17"/>
      <c r="JGA5" s="22"/>
      <c r="JGB5" s="19"/>
      <c r="JGC5" s="20"/>
      <c r="JGD5" s="20"/>
      <c r="JGE5" s="20"/>
      <c r="JGF5" s="20"/>
      <c r="JGG5" s="17"/>
      <c r="JGH5" s="22"/>
      <c r="JGI5" s="19"/>
      <c r="JGJ5" s="20"/>
      <c r="JGK5" s="20"/>
      <c r="JGL5" s="20"/>
      <c r="JGM5" s="20"/>
      <c r="JGN5" s="17"/>
      <c r="JGO5" s="22"/>
      <c r="JGP5" s="19"/>
      <c r="JGQ5" s="20"/>
      <c r="JGR5" s="20"/>
      <c r="JGS5" s="20"/>
      <c r="JGT5" s="20"/>
      <c r="JGU5" s="17"/>
      <c r="JGV5" s="22"/>
      <c r="JGW5" s="19"/>
      <c r="JGX5" s="20"/>
      <c r="JGY5" s="20"/>
      <c r="JGZ5" s="20"/>
      <c r="JHA5" s="20"/>
      <c r="JHB5" s="17"/>
      <c r="JHC5" s="22"/>
      <c r="JHD5" s="19"/>
      <c r="JHE5" s="20"/>
      <c r="JHF5" s="20"/>
      <c r="JHG5" s="20"/>
      <c r="JHH5" s="20"/>
      <c r="JHI5" s="17"/>
      <c r="JHJ5" s="22"/>
      <c r="JHK5" s="19"/>
      <c r="JHL5" s="20"/>
      <c r="JHM5" s="20"/>
      <c r="JHN5" s="20"/>
      <c r="JHO5" s="20"/>
      <c r="JHP5" s="17"/>
      <c r="JHQ5" s="22"/>
      <c r="JHR5" s="19"/>
      <c r="JHS5" s="20"/>
      <c r="JHT5" s="20"/>
      <c r="JHU5" s="20"/>
      <c r="JHV5" s="20"/>
      <c r="JHW5" s="17"/>
      <c r="JHX5" s="22"/>
      <c r="JHY5" s="19"/>
      <c r="JHZ5" s="20"/>
      <c r="JIA5" s="20"/>
      <c r="JIB5" s="20"/>
      <c r="JIC5" s="20"/>
      <c r="JID5" s="17"/>
      <c r="JIE5" s="22"/>
      <c r="JIF5" s="19"/>
      <c r="JIG5" s="20"/>
      <c r="JIH5" s="20"/>
      <c r="JII5" s="20"/>
      <c r="JIJ5" s="20"/>
      <c r="JIK5" s="17"/>
      <c r="JIL5" s="22"/>
      <c r="JIM5" s="19"/>
      <c r="JIN5" s="20"/>
      <c r="JIO5" s="20"/>
      <c r="JIP5" s="20"/>
      <c r="JIQ5" s="20"/>
      <c r="JIR5" s="17"/>
      <c r="JIS5" s="22"/>
      <c r="JIT5" s="19"/>
      <c r="JIU5" s="20"/>
      <c r="JIV5" s="20"/>
      <c r="JIW5" s="20"/>
      <c r="JIX5" s="20"/>
      <c r="JIY5" s="17"/>
      <c r="JIZ5" s="22"/>
      <c r="JJA5" s="19"/>
      <c r="JJB5" s="20"/>
      <c r="JJC5" s="20"/>
      <c r="JJD5" s="20"/>
      <c r="JJE5" s="20"/>
      <c r="JJF5" s="17"/>
      <c r="JJG5" s="22"/>
      <c r="JJH5" s="19"/>
      <c r="JJI5" s="20"/>
      <c r="JJJ5" s="20"/>
      <c r="JJK5" s="20"/>
      <c r="JJL5" s="20"/>
      <c r="JJM5" s="17"/>
      <c r="JJN5" s="22"/>
      <c r="JJO5" s="19"/>
      <c r="JJP5" s="20"/>
      <c r="JJQ5" s="20"/>
      <c r="JJR5" s="20"/>
      <c r="JJS5" s="20"/>
      <c r="JJT5" s="17"/>
      <c r="JJU5" s="22"/>
      <c r="JJV5" s="19"/>
      <c r="JJW5" s="20"/>
      <c r="JJX5" s="20"/>
      <c r="JJY5" s="20"/>
      <c r="JJZ5" s="20"/>
      <c r="JKA5" s="17"/>
      <c r="JKB5" s="22"/>
      <c r="JKC5" s="19"/>
      <c r="JKD5" s="20"/>
      <c r="JKE5" s="20"/>
      <c r="JKF5" s="20"/>
      <c r="JKG5" s="20"/>
      <c r="JKH5" s="17"/>
      <c r="JKI5" s="22"/>
      <c r="JKJ5" s="19"/>
      <c r="JKK5" s="20"/>
      <c r="JKL5" s="20"/>
      <c r="JKM5" s="20"/>
      <c r="JKN5" s="20"/>
      <c r="JKO5" s="17"/>
      <c r="JKP5" s="22"/>
      <c r="JKQ5" s="19"/>
      <c r="JKR5" s="20"/>
      <c r="JKS5" s="20"/>
      <c r="JKT5" s="20"/>
      <c r="JKU5" s="20"/>
      <c r="JKV5" s="17"/>
      <c r="JKW5" s="22"/>
      <c r="JKX5" s="19"/>
      <c r="JKY5" s="20"/>
      <c r="JKZ5" s="20"/>
      <c r="JLA5" s="20"/>
      <c r="JLB5" s="20"/>
      <c r="JLC5" s="17"/>
      <c r="JLD5" s="22"/>
      <c r="JLE5" s="19"/>
      <c r="JLF5" s="20"/>
      <c r="JLG5" s="20"/>
      <c r="JLH5" s="20"/>
      <c r="JLI5" s="20"/>
      <c r="JLJ5" s="17"/>
      <c r="JLK5" s="22"/>
      <c r="JLL5" s="19"/>
      <c r="JLM5" s="20"/>
      <c r="JLN5" s="20"/>
      <c r="JLO5" s="20"/>
      <c r="JLP5" s="20"/>
      <c r="JLQ5" s="17"/>
      <c r="JLR5" s="22"/>
      <c r="JLS5" s="19"/>
      <c r="JLT5" s="20"/>
      <c r="JLU5" s="20"/>
      <c r="JLV5" s="20"/>
      <c r="JLW5" s="20"/>
      <c r="JLX5" s="17"/>
      <c r="JLY5" s="22"/>
      <c r="JLZ5" s="19"/>
      <c r="JMA5" s="20"/>
      <c r="JMB5" s="20"/>
      <c r="JMC5" s="20"/>
      <c r="JMD5" s="20"/>
      <c r="JME5" s="17"/>
      <c r="JMF5" s="22"/>
      <c r="JMG5" s="19"/>
      <c r="JMH5" s="20"/>
      <c r="JMI5" s="20"/>
      <c r="JMJ5" s="20"/>
      <c r="JMK5" s="20"/>
      <c r="JML5" s="17"/>
      <c r="JMM5" s="22"/>
      <c r="JMN5" s="19"/>
      <c r="JMO5" s="20"/>
      <c r="JMP5" s="20"/>
      <c r="JMQ5" s="20"/>
      <c r="JMR5" s="20"/>
      <c r="JMS5" s="17"/>
      <c r="JMT5" s="22"/>
      <c r="JMU5" s="19"/>
      <c r="JMV5" s="20"/>
      <c r="JMW5" s="20"/>
      <c r="JMX5" s="20"/>
      <c r="JMY5" s="20"/>
      <c r="JMZ5" s="17"/>
      <c r="JNA5" s="22"/>
      <c r="JNB5" s="19"/>
      <c r="JNC5" s="20"/>
      <c r="JND5" s="20"/>
      <c r="JNE5" s="20"/>
      <c r="JNF5" s="20"/>
      <c r="JNG5" s="17"/>
      <c r="JNH5" s="22"/>
      <c r="JNI5" s="19"/>
      <c r="JNJ5" s="20"/>
      <c r="JNK5" s="20"/>
      <c r="JNL5" s="20"/>
      <c r="JNM5" s="20"/>
      <c r="JNN5" s="17"/>
      <c r="JNO5" s="22"/>
      <c r="JNP5" s="19"/>
      <c r="JNQ5" s="20"/>
      <c r="JNR5" s="20"/>
      <c r="JNS5" s="20"/>
      <c r="JNT5" s="20"/>
      <c r="JNU5" s="17"/>
      <c r="JNV5" s="22"/>
      <c r="JNW5" s="19"/>
      <c r="JNX5" s="20"/>
      <c r="JNY5" s="20"/>
      <c r="JNZ5" s="20"/>
      <c r="JOA5" s="20"/>
      <c r="JOB5" s="17"/>
      <c r="JOC5" s="22"/>
      <c r="JOD5" s="19"/>
      <c r="JOE5" s="20"/>
      <c r="JOF5" s="20"/>
      <c r="JOG5" s="20"/>
      <c r="JOH5" s="20"/>
      <c r="JOI5" s="17"/>
      <c r="JOJ5" s="22"/>
      <c r="JOK5" s="19"/>
      <c r="JOL5" s="20"/>
      <c r="JOM5" s="20"/>
      <c r="JON5" s="20"/>
      <c r="JOO5" s="20"/>
      <c r="JOP5" s="17"/>
      <c r="JOQ5" s="22"/>
      <c r="JOR5" s="19"/>
      <c r="JOS5" s="20"/>
      <c r="JOT5" s="20"/>
      <c r="JOU5" s="20"/>
      <c r="JOV5" s="20"/>
      <c r="JOW5" s="17"/>
      <c r="JOX5" s="22"/>
      <c r="JOY5" s="19"/>
      <c r="JOZ5" s="20"/>
      <c r="JPA5" s="20"/>
      <c r="JPB5" s="20"/>
      <c r="JPC5" s="20"/>
      <c r="JPD5" s="17"/>
      <c r="JPE5" s="22"/>
      <c r="JPF5" s="19"/>
      <c r="JPG5" s="20"/>
      <c r="JPH5" s="20"/>
      <c r="JPI5" s="20"/>
      <c r="JPJ5" s="20"/>
      <c r="JPK5" s="17"/>
      <c r="JPL5" s="22"/>
      <c r="JPM5" s="19"/>
      <c r="JPN5" s="20"/>
      <c r="JPO5" s="20"/>
      <c r="JPP5" s="20"/>
      <c r="JPQ5" s="20"/>
      <c r="JPR5" s="17"/>
      <c r="JPS5" s="22"/>
      <c r="JPT5" s="19"/>
      <c r="JPU5" s="20"/>
      <c r="JPV5" s="20"/>
      <c r="JPW5" s="20"/>
      <c r="JPX5" s="20"/>
      <c r="JPY5" s="17"/>
      <c r="JPZ5" s="22"/>
      <c r="JQA5" s="19"/>
      <c r="JQB5" s="20"/>
      <c r="JQC5" s="20"/>
      <c r="JQD5" s="20"/>
      <c r="JQE5" s="20"/>
      <c r="JQF5" s="17"/>
      <c r="JQG5" s="22"/>
      <c r="JQH5" s="19"/>
      <c r="JQI5" s="20"/>
      <c r="JQJ5" s="20"/>
      <c r="JQK5" s="20"/>
      <c r="JQL5" s="20"/>
      <c r="JQM5" s="17"/>
      <c r="JQN5" s="22"/>
      <c r="JQO5" s="19"/>
      <c r="JQP5" s="20"/>
      <c r="JQQ5" s="20"/>
      <c r="JQR5" s="20"/>
      <c r="JQS5" s="20"/>
      <c r="JQT5" s="17"/>
      <c r="JQU5" s="22"/>
      <c r="JQV5" s="19"/>
      <c r="JQW5" s="20"/>
      <c r="JQX5" s="20"/>
      <c r="JQY5" s="20"/>
      <c r="JQZ5" s="20"/>
      <c r="JRA5" s="17"/>
      <c r="JRB5" s="22"/>
      <c r="JRC5" s="19"/>
      <c r="JRD5" s="20"/>
      <c r="JRE5" s="20"/>
      <c r="JRF5" s="20"/>
      <c r="JRG5" s="20"/>
      <c r="JRH5" s="17"/>
      <c r="JRI5" s="22"/>
      <c r="JRJ5" s="19"/>
      <c r="JRK5" s="20"/>
      <c r="JRL5" s="20"/>
      <c r="JRM5" s="20"/>
      <c r="JRN5" s="20"/>
      <c r="JRO5" s="17"/>
      <c r="JRP5" s="22"/>
      <c r="JRQ5" s="19"/>
      <c r="JRR5" s="20"/>
      <c r="JRS5" s="20"/>
      <c r="JRT5" s="20"/>
      <c r="JRU5" s="20"/>
      <c r="JRV5" s="17"/>
      <c r="JRW5" s="22"/>
      <c r="JRX5" s="19"/>
      <c r="JRY5" s="20"/>
      <c r="JRZ5" s="20"/>
      <c r="JSA5" s="20"/>
      <c r="JSB5" s="20"/>
      <c r="JSC5" s="17"/>
      <c r="JSD5" s="22"/>
      <c r="JSE5" s="19"/>
      <c r="JSF5" s="20"/>
      <c r="JSG5" s="20"/>
      <c r="JSH5" s="20"/>
      <c r="JSI5" s="20"/>
      <c r="JSJ5" s="17"/>
      <c r="JSK5" s="22"/>
      <c r="JSL5" s="19"/>
      <c r="JSM5" s="20"/>
      <c r="JSN5" s="20"/>
      <c r="JSO5" s="20"/>
      <c r="JSP5" s="20"/>
      <c r="JSQ5" s="17"/>
      <c r="JSR5" s="22"/>
      <c r="JSS5" s="19"/>
      <c r="JST5" s="20"/>
      <c r="JSU5" s="20"/>
      <c r="JSV5" s="20"/>
      <c r="JSW5" s="20"/>
      <c r="JSX5" s="17"/>
      <c r="JSY5" s="22"/>
      <c r="JSZ5" s="19"/>
      <c r="JTA5" s="20"/>
      <c r="JTB5" s="20"/>
      <c r="JTC5" s="20"/>
      <c r="JTD5" s="20"/>
      <c r="JTE5" s="17"/>
      <c r="JTF5" s="22"/>
      <c r="JTG5" s="19"/>
      <c r="JTH5" s="20"/>
      <c r="JTI5" s="20"/>
      <c r="JTJ5" s="20"/>
      <c r="JTK5" s="20"/>
      <c r="JTL5" s="17"/>
      <c r="JTM5" s="22"/>
      <c r="JTN5" s="19"/>
      <c r="JTO5" s="20"/>
      <c r="JTP5" s="20"/>
      <c r="JTQ5" s="20"/>
      <c r="JTR5" s="20"/>
      <c r="JTS5" s="17"/>
      <c r="JTT5" s="22"/>
      <c r="JTU5" s="19"/>
      <c r="JTV5" s="20"/>
      <c r="JTW5" s="20"/>
      <c r="JTX5" s="20"/>
      <c r="JTY5" s="20"/>
      <c r="JTZ5" s="17"/>
      <c r="JUA5" s="22"/>
      <c r="JUB5" s="19"/>
      <c r="JUC5" s="20"/>
      <c r="JUD5" s="20"/>
      <c r="JUE5" s="20"/>
      <c r="JUF5" s="20"/>
      <c r="JUG5" s="17"/>
      <c r="JUH5" s="22"/>
      <c r="JUI5" s="19"/>
      <c r="JUJ5" s="20"/>
      <c r="JUK5" s="20"/>
      <c r="JUL5" s="20"/>
      <c r="JUM5" s="20"/>
      <c r="JUN5" s="17"/>
      <c r="JUO5" s="22"/>
      <c r="JUP5" s="19"/>
      <c r="JUQ5" s="20"/>
      <c r="JUR5" s="20"/>
      <c r="JUS5" s="20"/>
      <c r="JUT5" s="20"/>
      <c r="JUU5" s="17"/>
      <c r="JUV5" s="22"/>
      <c r="JUW5" s="19"/>
      <c r="JUX5" s="20"/>
      <c r="JUY5" s="20"/>
      <c r="JUZ5" s="20"/>
      <c r="JVA5" s="20"/>
      <c r="JVB5" s="17"/>
      <c r="JVC5" s="22"/>
      <c r="JVD5" s="19"/>
      <c r="JVE5" s="20"/>
      <c r="JVF5" s="20"/>
      <c r="JVG5" s="20"/>
      <c r="JVH5" s="20"/>
      <c r="JVI5" s="17"/>
      <c r="JVJ5" s="22"/>
      <c r="JVK5" s="19"/>
      <c r="JVL5" s="20"/>
      <c r="JVM5" s="20"/>
      <c r="JVN5" s="20"/>
      <c r="JVO5" s="20"/>
      <c r="JVP5" s="17"/>
      <c r="JVQ5" s="22"/>
      <c r="JVR5" s="19"/>
      <c r="JVS5" s="20"/>
      <c r="JVT5" s="20"/>
      <c r="JVU5" s="20"/>
      <c r="JVV5" s="20"/>
      <c r="JVW5" s="17"/>
      <c r="JVX5" s="22"/>
      <c r="JVY5" s="19"/>
      <c r="JVZ5" s="20"/>
      <c r="JWA5" s="20"/>
      <c r="JWB5" s="20"/>
      <c r="JWC5" s="20"/>
      <c r="JWD5" s="17"/>
      <c r="JWE5" s="22"/>
      <c r="JWF5" s="19"/>
      <c r="JWG5" s="20"/>
      <c r="JWH5" s="20"/>
      <c r="JWI5" s="20"/>
      <c r="JWJ5" s="20"/>
      <c r="JWK5" s="17"/>
      <c r="JWL5" s="22"/>
      <c r="JWM5" s="19"/>
      <c r="JWN5" s="20"/>
      <c r="JWO5" s="20"/>
      <c r="JWP5" s="20"/>
      <c r="JWQ5" s="20"/>
      <c r="JWR5" s="17"/>
      <c r="JWS5" s="22"/>
      <c r="JWT5" s="19"/>
      <c r="JWU5" s="20"/>
      <c r="JWV5" s="20"/>
      <c r="JWW5" s="20"/>
      <c r="JWX5" s="20"/>
      <c r="JWY5" s="17"/>
      <c r="JWZ5" s="22"/>
      <c r="JXA5" s="19"/>
      <c r="JXB5" s="20"/>
      <c r="JXC5" s="20"/>
      <c r="JXD5" s="20"/>
      <c r="JXE5" s="20"/>
      <c r="JXF5" s="17"/>
      <c r="JXG5" s="22"/>
      <c r="JXH5" s="19"/>
      <c r="JXI5" s="20"/>
      <c r="JXJ5" s="20"/>
      <c r="JXK5" s="20"/>
      <c r="JXL5" s="20"/>
      <c r="JXM5" s="17"/>
      <c r="JXN5" s="22"/>
      <c r="JXO5" s="19"/>
      <c r="JXP5" s="20"/>
      <c r="JXQ5" s="20"/>
      <c r="JXR5" s="20"/>
      <c r="JXS5" s="20"/>
      <c r="JXT5" s="17"/>
      <c r="JXU5" s="22"/>
      <c r="JXV5" s="19"/>
      <c r="JXW5" s="20"/>
      <c r="JXX5" s="20"/>
      <c r="JXY5" s="20"/>
      <c r="JXZ5" s="20"/>
      <c r="JYA5" s="17"/>
      <c r="JYB5" s="22"/>
      <c r="JYC5" s="19"/>
      <c r="JYD5" s="20"/>
      <c r="JYE5" s="20"/>
      <c r="JYF5" s="20"/>
      <c r="JYG5" s="20"/>
      <c r="JYH5" s="17"/>
      <c r="JYI5" s="22"/>
      <c r="JYJ5" s="19"/>
      <c r="JYK5" s="20"/>
      <c r="JYL5" s="20"/>
      <c r="JYM5" s="20"/>
      <c r="JYN5" s="20"/>
      <c r="JYO5" s="17"/>
      <c r="JYP5" s="22"/>
      <c r="JYQ5" s="19"/>
      <c r="JYR5" s="20"/>
      <c r="JYS5" s="20"/>
      <c r="JYT5" s="20"/>
      <c r="JYU5" s="20"/>
      <c r="JYV5" s="17"/>
      <c r="JYW5" s="22"/>
      <c r="JYX5" s="19"/>
      <c r="JYY5" s="20"/>
      <c r="JYZ5" s="20"/>
      <c r="JZA5" s="20"/>
      <c r="JZB5" s="20"/>
      <c r="JZC5" s="17"/>
      <c r="JZD5" s="22"/>
      <c r="JZE5" s="19"/>
      <c r="JZF5" s="20"/>
      <c r="JZG5" s="20"/>
      <c r="JZH5" s="20"/>
      <c r="JZI5" s="20"/>
      <c r="JZJ5" s="17"/>
      <c r="JZK5" s="22"/>
      <c r="JZL5" s="19"/>
      <c r="JZM5" s="20"/>
      <c r="JZN5" s="20"/>
      <c r="JZO5" s="20"/>
      <c r="JZP5" s="20"/>
      <c r="JZQ5" s="17"/>
      <c r="JZR5" s="22"/>
      <c r="JZS5" s="19"/>
      <c r="JZT5" s="20"/>
      <c r="JZU5" s="20"/>
      <c r="JZV5" s="20"/>
      <c r="JZW5" s="20"/>
      <c r="JZX5" s="17"/>
      <c r="JZY5" s="22"/>
      <c r="JZZ5" s="19"/>
      <c r="KAA5" s="20"/>
      <c r="KAB5" s="20"/>
      <c r="KAC5" s="20"/>
      <c r="KAD5" s="20"/>
      <c r="KAE5" s="17"/>
      <c r="KAF5" s="22"/>
      <c r="KAG5" s="19"/>
      <c r="KAH5" s="20"/>
      <c r="KAI5" s="20"/>
      <c r="KAJ5" s="20"/>
      <c r="KAK5" s="20"/>
      <c r="KAL5" s="17"/>
      <c r="KAM5" s="22"/>
      <c r="KAN5" s="19"/>
      <c r="KAO5" s="20"/>
      <c r="KAP5" s="20"/>
      <c r="KAQ5" s="20"/>
      <c r="KAR5" s="20"/>
      <c r="KAS5" s="17"/>
      <c r="KAT5" s="22"/>
      <c r="KAU5" s="19"/>
      <c r="KAV5" s="20"/>
      <c r="KAW5" s="20"/>
      <c r="KAX5" s="20"/>
      <c r="KAY5" s="20"/>
      <c r="KAZ5" s="17"/>
      <c r="KBA5" s="22"/>
      <c r="KBB5" s="19"/>
      <c r="KBC5" s="20"/>
      <c r="KBD5" s="20"/>
      <c r="KBE5" s="20"/>
      <c r="KBF5" s="20"/>
      <c r="KBG5" s="17"/>
      <c r="KBH5" s="22"/>
      <c r="KBI5" s="19"/>
      <c r="KBJ5" s="20"/>
      <c r="KBK5" s="20"/>
      <c r="KBL5" s="20"/>
      <c r="KBM5" s="20"/>
      <c r="KBN5" s="17"/>
      <c r="KBO5" s="22"/>
      <c r="KBP5" s="19"/>
      <c r="KBQ5" s="20"/>
      <c r="KBR5" s="20"/>
      <c r="KBS5" s="20"/>
      <c r="KBT5" s="20"/>
      <c r="KBU5" s="17"/>
      <c r="KBV5" s="22"/>
      <c r="KBW5" s="19"/>
      <c r="KBX5" s="20"/>
      <c r="KBY5" s="20"/>
      <c r="KBZ5" s="20"/>
      <c r="KCA5" s="20"/>
      <c r="KCB5" s="17"/>
      <c r="KCC5" s="22"/>
      <c r="KCD5" s="19"/>
      <c r="KCE5" s="20"/>
      <c r="KCF5" s="20"/>
      <c r="KCG5" s="20"/>
      <c r="KCH5" s="20"/>
      <c r="KCI5" s="17"/>
      <c r="KCJ5" s="22"/>
      <c r="KCK5" s="19"/>
      <c r="KCL5" s="20"/>
      <c r="KCM5" s="20"/>
      <c r="KCN5" s="20"/>
      <c r="KCO5" s="20"/>
      <c r="KCP5" s="17"/>
      <c r="KCQ5" s="22"/>
      <c r="KCR5" s="19"/>
      <c r="KCS5" s="20"/>
      <c r="KCT5" s="20"/>
      <c r="KCU5" s="20"/>
      <c r="KCV5" s="20"/>
      <c r="KCW5" s="17"/>
      <c r="KCX5" s="22"/>
      <c r="KCY5" s="19"/>
      <c r="KCZ5" s="20"/>
      <c r="KDA5" s="20"/>
      <c r="KDB5" s="20"/>
      <c r="KDC5" s="20"/>
      <c r="KDD5" s="17"/>
      <c r="KDE5" s="22"/>
      <c r="KDF5" s="19"/>
      <c r="KDG5" s="20"/>
      <c r="KDH5" s="20"/>
      <c r="KDI5" s="20"/>
      <c r="KDJ5" s="20"/>
      <c r="KDK5" s="17"/>
      <c r="KDL5" s="22"/>
      <c r="KDM5" s="19"/>
      <c r="KDN5" s="20"/>
      <c r="KDO5" s="20"/>
      <c r="KDP5" s="20"/>
      <c r="KDQ5" s="20"/>
      <c r="KDR5" s="17"/>
      <c r="KDS5" s="22"/>
      <c r="KDT5" s="19"/>
      <c r="KDU5" s="20"/>
      <c r="KDV5" s="20"/>
      <c r="KDW5" s="20"/>
      <c r="KDX5" s="20"/>
      <c r="KDY5" s="17"/>
      <c r="KDZ5" s="22"/>
      <c r="KEA5" s="19"/>
      <c r="KEB5" s="20"/>
      <c r="KEC5" s="20"/>
      <c r="KED5" s="20"/>
      <c r="KEE5" s="20"/>
      <c r="KEF5" s="17"/>
      <c r="KEG5" s="22"/>
      <c r="KEH5" s="19"/>
      <c r="KEI5" s="20"/>
      <c r="KEJ5" s="20"/>
      <c r="KEK5" s="20"/>
      <c r="KEL5" s="20"/>
      <c r="KEM5" s="17"/>
      <c r="KEN5" s="22"/>
      <c r="KEO5" s="19"/>
      <c r="KEP5" s="20"/>
      <c r="KEQ5" s="20"/>
      <c r="KER5" s="20"/>
      <c r="KES5" s="20"/>
      <c r="KET5" s="17"/>
      <c r="KEU5" s="22"/>
      <c r="KEV5" s="19"/>
      <c r="KEW5" s="20"/>
      <c r="KEX5" s="20"/>
      <c r="KEY5" s="20"/>
      <c r="KEZ5" s="20"/>
      <c r="KFA5" s="17"/>
      <c r="KFB5" s="22"/>
      <c r="KFC5" s="19"/>
      <c r="KFD5" s="20"/>
      <c r="KFE5" s="20"/>
      <c r="KFF5" s="20"/>
      <c r="KFG5" s="20"/>
      <c r="KFH5" s="17"/>
      <c r="KFI5" s="22"/>
      <c r="KFJ5" s="19"/>
      <c r="KFK5" s="20"/>
      <c r="KFL5" s="20"/>
      <c r="KFM5" s="20"/>
      <c r="KFN5" s="20"/>
      <c r="KFO5" s="17"/>
      <c r="KFP5" s="22"/>
      <c r="KFQ5" s="19"/>
      <c r="KFR5" s="20"/>
      <c r="KFS5" s="20"/>
      <c r="KFT5" s="20"/>
      <c r="KFU5" s="20"/>
      <c r="KFV5" s="17"/>
      <c r="KFW5" s="22"/>
      <c r="KFX5" s="19"/>
      <c r="KFY5" s="20"/>
      <c r="KFZ5" s="20"/>
      <c r="KGA5" s="20"/>
      <c r="KGB5" s="20"/>
      <c r="KGC5" s="17"/>
      <c r="KGD5" s="22"/>
      <c r="KGE5" s="19"/>
      <c r="KGF5" s="20"/>
      <c r="KGG5" s="20"/>
      <c r="KGH5" s="20"/>
      <c r="KGI5" s="20"/>
      <c r="KGJ5" s="17"/>
      <c r="KGK5" s="22"/>
      <c r="KGL5" s="19"/>
      <c r="KGM5" s="20"/>
      <c r="KGN5" s="20"/>
      <c r="KGO5" s="20"/>
      <c r="KGP5" s="20"/>
      <c r="KGQ5" s="17"/>
      <c r="KGR5" s="22"/>
      <c r="KGS5" s="19"/>
      <c r="KGT5" s="20"/>
      <c r="KGU5" s="20"/>
      <c r="KGV5" s="20"/>
      <c r="KGW5" s="20"/>
      <c r="KGX5" s="17"/>
      <c r="KGY5" s="22"/>
      <c r="KGZ5" s="19"/>
      <c r="KHA5" s="20"/>
      <c r="KHB5" s="20"/>
      <c r="KHC5" s="20"/>
      <c r="KHD5" s="20"/>
      <c r="KHE5" s="17"/>
      <c r="KHF5" s="22"/>
      <c r="KHG5" s="19"/>
      <c r="KHH5" s="20"/>
      <c r="KHI5" s="20"/>
      <c r="KHJ5" s="20"/>
      <c r="KHK5" s="20"/>
      <c r="KHL5" s="17"/>
      <c r="KHM5" s="22"/>
      <c r="KHN5" s="19"/>
      <c r="KHO5" s="20"/>
      <c r="KHP5" s="20"/>
      <c r="KHQ5" s="20"/>
      <c r="KHR5" s="20"/>
      <c r="KHS5" s="17"/>
      <c r="KHT5" s="22"/>
      <c r="KHU5" s="19"/>
      <c r="KHV5" s="20"/>
      <c r="KHW5" s="20"/>
      <c r="KHX5" s="20"/>
      <c r="KHY5" s="20"/>
      <c r="KHZ5" s="17"/>
      <c r="KIA5" s="22"/>
      <c r="KIB5" s="19"/>
      <c r="KIC5" s="20"/>
      <c r="KID5" s="20"/>
      <c r="KIE5" s="20"/>
      <c r="KIF5" s="20"/>
      <c r="KIG5" s="17"/>
      <c r="KIH5" s="22"/>
      <c r="KII5" s="19"/>
      <c r="KIJ5" s="20"/>
      <c r="KIK5" s="20"/>
      <c r="KIL5" s="20"/>
      <c r="KIM5" s="20"/>
      <c r="KIN5" s="17"/>
      <c r="KIO5" s="22"/>
      <c r="KIP5" s="19"/>
      <c r="KIQ5" s="20"/>
      <c r="KIR5" s="20"/>
      <c r="KIS5" s="20"/>
      <c r="KIT5" s="20"/>
      <c r="KIU5" s="17"/>
      <c r="KIV5" s="22"/>
      <c r="KIW5" s="19"/>
      <c r="KIX5" s="20"/>
      <c r="KIY5" s="20"/>
      <c r="KIZ5" s="20"/>
      <c r="KJA5" s="20"/>
      <c r="KJB5" s="17"/>
      <c r="KJC5" s="22"/>
      <c r="KJD5" s="19"/>
      <c r="KJE5" s="20"/>
      <c r="KJF5" s="20"/>
      <c r="KJG5" s="20"/>
      <c r="KJH5" s="20"/>
      <c r="KJI5" s="17"/>
      <c r="KJJ5" s="22"/>
      <c r="KJK5" s="19"/>
      <c r="KJL5" s="20"/>
      <c r="KJM5" s="20"/>
      <c r="KJN5" s="20"/>
      <c r="KJO5" s="20"/>
      <c r="KJP5" s="17"/>
      <c r="KJQ5" s="22"/>
      <c r="KJR5" s="19"/>
      <c r="KJS5" s="20"/>
      <c r="KJT5" s="20"/>
      <c r="KJU5" s="20"/>
      <c r="KJV5" s="20"/>
      <c r="KJW5" s="17"/>
      <c r="KJX5" s="22"/>
      <c r="KJY5" s="19"/>
      <c r="KJZ5" s="20"/>
      <c r="KKA5" s="20"/>
      <c r="KKB5" s="20"/>
      <c r="KKC5" s="20"/>
      <c r="KKD5" s="17"/>
      <c r="KKE5" s="22"/>
      <c r="KKF5" s="19"/>
      <c r="KKG5" s="20"/>
      <c r="KKH5" s="20"/>
      <c r="KKI5" s="20"/>
      <c r="KKJ5" s="20"/>
      <c r="KKK5" s="17"/>
      <c r="KKL5" s="22"/>
      <c r="KKM5" s="19"/>
      <c r="KKN5" s="20"/>
      <c r="KKO5" s="20"/>
      <c r="KKP5" s="20"/>
      <c r="KKQ5" s="20"/>
      <c r="KKR5" s="17"/>
      <c r="KKS5" s="22"/>
      <c r="KKT5" s="19"/>
      <c r="KKU5" s="20"/>
      <c r="KKV5" s="20"/>
      <c r="KKW5" s="20"/>
      <c r="KKX5" s="20"/>
      <c r="KKY5" s="17"/>
      <c r="KKZ5" s="22"/>
      <c r="KLA5" s="19"/>
      <c r="KLB5" s="20"/>
      <c r="KLC5" s="20"/>
      <c r="KLD5" s="20"/>
      <c r="KLE5" s="20"/>
      <c r="KLF5" s="17"/>
      <c r="KLG5" s="22"/>
      <c r="KLH5" s="19"/>
      <c r="KLI5" s="20"/>
      <c r="KLJ5" s="20"/>
      <c r="KLK5" s="20"/>
      <c r="KLL5" s="20"/>
      <c r="KLM5" s="17"/>
      <c r="KLN5" s="22"/>
      <c r="KLO5" s="19"/>
      <c r="KLP5" s="20"/>
      <c r="KLQ5" s="20"/>
      <c r="KLR5" s="20"/>
      <c r="KLS5" s="20"/>
      <c r="KLT5" s="17"/>
      <c r="KLU5" s="22"/>
      <c r="KLV5" s="19"/>
      <c r="KLW5" s="20"/>
      <c r="KLX5" s="20"/>
      <c r="KLY5" s="20"/>
      <c r="KLZ5" s="20"/>
      <c r="KMA5" s="17"/>
      <c r="KMB5" s="22"/>
      <c r="KMC5" s="19"/>
      <c r="KMD5" s="20"/>
      <c r="KME5" s="20"/>
      <c r="KMF5" s="20"/>
      <c r="KMG5" s="20"/>
      <c r="KMH5" s="17"/>
      <c r="KMI5" s="22"/>
      <c r="KMJ5" s="19"/>
      <c r="KMK5" s="20"/>
      <c r="KML5" s="20"/>
      <c r="KMM5" s="20"/>
      <c r="KMN5" s="20"/>
      <c r="KMO5" s="17"/>
      <c r="KMP5" s="22"/>
      <c r="KMQ5" s="19"/>
      <c r="KMR5" s="20"/>
      <c r="KMS5" s="20"/>
      <c r="KMT5" s="20"/>
      <c r="KMU5" s="20"/>
      <c r="KMV5" s="17"/>
      <c r="KMW5" s="22"/>
      <c r="KMX5" s="19"/>
      <c r="KMY5" s="20"/>
      <c r="KMZ5" s="20"/>
      <c r="KNA5" s="20"/>
      <c r="KNB5" s="20"/>
      <c r="KNC5" s="17"/>
      <c r="KND5" s="22"/>
      <c r="KNE5" s="19"/>
      <c r="KNF5" s="20"/>
      <c r="KNG5" s="20"/>
      <c r="KNH5" s="20"/>
      <c r="KNI5" s="20"/>
      <c r="KNJ5" s="17"/>
      <c r="KNK5" s="22"/>
      <c r="KNL5" s="19"/>
      <c r="KNM5" s="20"/>
      <c r="KNN5" s="20"/>
      <c r="KNO5" s="20"/>
      <c r="KNP5" s="20"/>
      <c r="KNQ5" s="17"/>
      <c r="KNR5" s="22"/>
      <c r="KNS5" s="19"/>
      <c r="KNT5" s="20"/>
      <c r="KNU5" s="20"/>
      <c r="KNV5" s="20"/>
      <c r="KNW5" s="20"/>
      <c r="KNX5" s="17"/>
      <c r="KNY5" s="22"/>
      <c r="KNZ5" s="19"/>
      <c r="KOA5" s="20"/>
      <c r="KOB5" s="20"/>
      <c r="KOC5" s="20"/>
      <c r="KOD5" s="20"/>
      <c r="KOE5" s="17"/>
      <c r="KOF5" s="22"/>
      <c r="KOG5" s="19"/>
      <c r="KOH5" s="20"/>
      <c r="KOI5" s="20"/>
      <c r="KOJ5" s="20"/>
      <c r="KOK5" s="20"/>
      <c r="KOL5" s="17"/>
      <c r="KOM5" s="22"/>
      <c r="KON5" s="19"/>
      <c r="KOO5" s="20"/>
      <c r="KOP5" s="20"/>
      <c r="KOQ5" s="20"/>
      <c r="KOR5" s="20"/>
      <c r="KOS5" s="17"/>
      <c r="KOT5" s="22"/>
      <c r="KOU5" s="19"/>
      <c r="KOV5" s="20"/>
      <c r="KOW5" s="20"/>
      <c r="KOX5" s="20"/>
      <c r="KOY5" s="20"/>
      <c r="KOZ5" s="17"/>
      <c r="KPA5" s="22"/>
      <c r="KPB5" s="19"/>
      <c r="KPC5" s="20"/>
      <c r="KPD5" s="20"/>
      <c r="KPE5" s="20"/>
      <c r="KPF5" s="20"/>
      <c r="KPG5" s="17"/>
      <c r="KPH5" s="22"/>
      <c r="KPI5" s="19"/>
      <c r="KPJ5" s="20"/>
      <c r="KPK5" s="20"/>
      <c r="KPL5" s="20"/>
      <c r="KPM5" s="20"/>
      <c r="KPN5" s="17"/>
      <c r="KPO5" s="22"/>
      <c r="KPP5" s="19"/>
      <c r="KPQ5" s="20"/>
      <c r="KPR5" s="20"/>
      <c r="KPS5" s="20"/>
      <c r="KPT5" s="20"/>
      <c r="KPU5" s="17"/>
      <c r="KPV5" s="22"/>
      <c r="KPW5" s="19"/>
      <c r="KPX5" s="20"/>
      <c r="KPY5" s="20"/>
      <c r="KPZ5" s="20"/>
      <c r="KQA5" s="20"/>
      <c r="KQB5" s="17"/>
      <c r="KQC5" s="22"/>
      <c r="KQD5" s="19"/>
      <c r="KQE5" s="20"/>
      <c r="KQF5" s="20"/>
      <c r="KQG5" s="20"/>
      <c r="KQH5" s="20"/>
      <c r="KQI5" s="17"/>
      <c r="KQJ5" s="22"/>
      <c r="KQK5" s="19"/>
      <c r="KQL5" s="20"/>
      <c r="KQM5" s="20"/>
      <c r="KQN5" s="20"/>
      <c r="KQO5" s="20"/>
      <c r="KQP5" s="17"/>
      <c r="KQQ5" s="22"/>
      <c r="KQR5" s="19"/>
      <c r="KQS5" s="20"/>
      <c r="KQT5" s="20"/>
      <c r="KQU5" s="20"/>
      <c r="KQV5" s="20"/>
      <c r="KQW5" s="17"/>
      <c r="KQX5" s="22"/>
      <c r="KQY5" s="19"/>
      <c r="KQZ5" s="20"/>
      <c r="KRA5" s="20"/>
      <c r="KRB5" s="20"/>
      <c r="KRC5" s="20"/>
      <c r="KRD5" s="17"/>
      <c r="KRE5" s="22"/>
      <c r="KRF5" s="19"/>
      <c r="KRG5" s="20"/>
      <c r="KRH5" s="20"/>
      <c r="KRI5" s="20"/>
      <c r="KRJ5" s="20"/>
      <c r="KRK5" s="17"/>
      <c r="KRL5" s="22"/>
      <c r="KRM5" s="19"/>
      <c r="KRN5" s="20"/>
      <c r="KRO5" s="20"/>
      <c r="KRP5" s="20"/>
      <c r="KRQ5" s="20"/>
      <c r="KRR5" s="17"/>
      <c r="KRS5" s="22"/>
      <c r="KRT5" s="19"/>
      <c r="KRU5" s="20"/>
      <c r="KRV5" s="20"/>
      <c r="KRW5" s="20"/>
      <c r="KRX5" s="20"/>
      <c r="KRY5" s="17"/>
      <c r="KRZ5" s="22"/>
      <c r="KSA5" s="19"/>
      <c r="KSB5" s="20"/>
      <c r="KSC5" s="20"/>
      <c r="KSD5" s="20"/>
      <c r="KSE5" s="20"/>
      <c r="KSF5" s="17"/>
      <c r="KSG5" s="22"/>
      <c r="KSH5" s="19"/>
      <c r="KSI5" s="20"/>
      <c r="KSJ5" s="20"/>
      <c r="KSK5" s="20"/>
      <c r="KSL5" s="20"/>
      <c r="KSM5" s="17"/>
      <c r="KSN5" s="22"/>
      <c r="KSO5" s="19"/>
      <c r="KSP5" s="20"/>
      <c r="KSQ5" s="20"/>
      <c r="KSR5" s="20"/>
      <c r="KSS5" s="20"/>
      <c r="KST5" s="17"/>
      <c r="KSU5" s="22"/>
      <c r="KSV5" s="19"/>
      <c r="KSW5" s="20"/>
      <c r="KSX5" s="20"/>
      <c r="KSY5" s="20"/>
      <c r="KSZ5" s="20"/>
      <c r="KTA5" s="17"/>
      <c r="KTB5" s="22"/>
      <c r="KTC5" s="19"/>
      <c r="KTD5" s="20"/>
      <c r="KTE5" s="20"/>
      <c r="KTF5" s="20"/>
      <c r="KTG5" s="20"/>
      <c r="KTH5" s="17"/>
      <c r="KTI5" s="22"/>
      <c r="KTJ5" s="19"/>
      <c r="KTK5" s="20"/>
      <c r="KTL5" s="20"/>
      <c r="KTM5" s="20"/>
      <c r="KTN5" s="20"/>
      <c r="KTO5" s="17"/>
      <c r="KTP5" s="22"/>
      <c r="KTQ5" s="19"/>
      <c r="KTR5" s="20"/>
      <c r="KTS5" s="20"/>
      <c r="KTT5" s="20"/>
      <c r="KTU5" s="20"/>
      <c r="KTV5" s="17"/>
      <c r="KTW5" s="22"/>
      <c r="KTX5" s="19"/>
      <c r="KTY5" s="20"/>
      <c r="KTZ5" s="20"/>
      <c r="KUA5" s="20"/>
      <c r="KUB5" s="20"/>
      <c r="KUC5" s="17"/>
      <c r="KUD5" s="22"/>
      <c r="KUE5" s="19"/>
      <c r="KUF5" s="20"/>
      <c r="KUG5" s="20"/>
      <c r="KUH5" s="20"/>
      <c r="KUI5" s="20"/>
      <c r="KUJ5" s="17"/>
      <c r="KUK5" s="22"/>
      <c r="KUL5" s="19"/>
      <c r="KUM5" s="20"/>
      <c r="KUN5" s="20"/>
      <c r="KUO5" s="20"/>
      <c r="KUP5" s="20"/>
      <c r="KUQ5" s="17"/>
      <c r="KUR5" s="22"/>
      <c r="KUS5" s="19"/>
      <c r="KUT5" s="20"/>
      <c r="KUU5" s="20"/>
      <c r="KUV5" s="20"/>
      <c r="KUW5" s="20"/>
      <c r="KUX5" s="17"/>
      <c r="KUY5" s="22"/>
      <c r="KUZ5" s="19"/>
      <c r="KVA5" s="20"/>
      <c r="KVB5" s="20"/>
      <c r="KVC5" s="20"/>
      <c r="KVD5" s="20"/>
      <c r="KVE5" s="17"/>
      <c r="KVF5" s="22"/>
      <c r="KVG5" s="19"/>
      <c r="KVH5" s="20"/>
      <c r="KVI5" s="20"/>
      <c r="KVJ5" s="20"/>
      <c r="KVK5" s="20"/>
      <c r="KVL5" s="17"/>
      <c r="KVM5" s="22"/>
      <c r="KVN5" s="19"/>
      <c r="KVO5" s="20"/>
      <c r="KVP5" s="20"/>
      <c r="KVQ5" s="20"/>
      <c r="KVR5" s="20"/>
      <c r="KVS5" s="17"/>
      <c r="KVT5" s="22"/>
      <c r="KVU5" s="19"/>
      <c r="KVV5" s="20"/>
      <c r="KVW5" s="20"/>
      <c r="KVX5" s="20"/>
      <c r="KVY5" s="20"/>
      <c r="KVZ5" s="17"/>
      <c r="KWA5" s="22"/>
      <c r="KWB5" s="19"/>
      <c r="KWC5" s="20"/>
      <c r="KWD5" s="20"/>
      <c r="KWE5" s="20"/>
      <c r="KWF5" s="20"/>
      <c r="KWG5" s="17"/>
      <c r="KWH5" s="22"/>
      <c r="KWI5" s="19"/>
      <c r="KWJ5" s="20"/>
      <c r="KWK5" s="20"/>
      <c r="KWL5" s="20"/>
      <c r="KWM5" s="20"/>
      <c r="KWN5" s="17"/>
      <c r="KWO5" s="22"/>
      <c r="KWP5" s="19"/>
      <c r="KWQ5" s="20"/>
      <c r="KWR5" s="20"/>
      <c r="KWS5" s="20"/>
      <c r="KWT5" s="20"/>
      <c r="KWU5" s="17"/>
      <c r="KWV5" s="22"/>
      <c r="KWW5" s="19"/>
      <c r="KWX5" s="20"/>
      <c r="KWY5" s="20"/>
      <c r="KWZ5" s="20"/>
      <c r="KXA5" s="20"/>
      <c r="KXB5" s="17"/>
      <c r="KXC5" s="22"/>
      <c r="KXD5" s="19"/>
      <c r="KXE5" s="20"/>
      <c r="KXF5" s="20"/>
      <c r="KXG5" s="20"/>
      <c r="KXH5" s="20"/>
      <c r="KXI5" s="17"/>
      <c r="KXJ5" s="22"/>
      <c r="KXK5" s="19"/>
      <c r="KXL5" s="20"/>
      <c r="KXM5" s="20"/>
      <c r="KXN5" s="20"/>
      <c r="KXO5" s="20"/>
      <c r="KXP5" s="17"/>
      <c r="KXQ5" s="22"/>
      <c r="KXR5" s="19"/>
      <c r="KXS5" s="20"/>
      <c r="KXT5" s="20"/>
      <c r="KXU5" s="20"/>
      <c r="KXV5" s="20"/>
      <c r="KXW5" s="17"/>
      <c r="KXX5" s="22"/>
      <c r="KXY5" s="19"/>
      <c r="KXZ5" s="20"/>
      <c r="KYA5" s="20"/>
      <c r="KYB5" s="20"/>
      <c r="KYC5" s="20"/>
      <c r="KYD5" s="17"/>
      <c r="KYE5" s="22"/>
      <c r="KYF5" s="19"/>
      <c r="KYG5" s="20"/>
      <c r="KYH5" s="20"/>
      <c r="KYI5" s="20"/>
      <c r="KYJ5" s="20"/>
      <c r="KYK5" s="17"/>
      <c r="KYL5" s="22"/>
      <c r="KYM5" s="19"/>
      <c r="KYN5" s="20"/>
      <c r="KYO5" s="20"/>
      <c r="KYP5" s="20"/>
      <c r="KYQ5" s="20"/>
      <c r="KYR5" s="17"/>
      <c r="KYS5" s="22"/>
      <c r="KYT5" s="19"/>
      <c r="KYU5" s="20"/>
      <c r="KYV5" s="20"/>
      <c r="KYW5" s="20"/>
      <c r="KYX5" s="20"/>
      <c r="KYY5" s="17"/>
      <c r="KYZ5" s="22"/>
      <c r="KZA5" s="19"/>
      <c r="KZB5" s="20"/>
      <c r="KZC5" s="20"/>
      <c r="KZD5" s="20"/>
      <c r="KZE5" s="20"/>
      <c r="KZF5" s="17"/>
      <c r="KZG5" s="22"/>
      <c r="KZH5" s="19"/>
      <c r="KZI5" s="20"/>
      <c r="KZJ5" s="20"/>
      <c r="KZK5" s="20"/>
      <c r="KZL5" s="20"/>
      <c r="KZM5" s="17"/>
      <c r="KZN5" s="22"/>
      <c r="KZO5" s="19"/>
      <c r="KZP5" s="20"/>
      <c r="KZQ5" s="20"/>
      <c r="KZR5" s="20"/>
      <c r="KZS5" s="20"/>
      <c r="KZT5" s="17"/>
      <c r="KZU5" s="22"/>
      <c r="KZV5" s="19"/>
      <c r="KZW5" s="20"/>
      <c r="KZX5" s="20"/>
      <c r="KZY5" s="20"/>
      <c r="KZZ5" s="20"/>
      <c r="LAA5" s="17"/>
      <c r="LAB5" s="22"/>
      <c r="LAC5" s="19"/>
      <c r="LAD5" s="20"/>
      <c r="LAE5" s="20"/>
      <c r="LAF5" s="20"/>
      <c r="LAG5" s="20"/>
      <c r="LAH5" s="17"/>
      <c r="LAI5" s="22"/>
      <c r="LAJ5" s="19"/>
      <c r="LAK5" s="20"/>
      <c r="LAL5" s="20"/>
      <c r="LAM5" s="20"/>
      <c r="LAN5" s="20"/>
      <c r="LAO5" s="17"/>
      <c r="LAP5" s="22"/>
      <c r="LAQ5" s="19"/>
      <c r="LAR5" s="20"/>
      <c r="LAS5" s="20"/>
      <c r="LAT5" s="20"/>
      <c r="LAU5" s="20"/>
      <c r="LAV5" s="17"/>
      <c r="LAW5" s="22"/>
      <c r="LAX5" s="19"/>
      <c r="LAY5" s="20"/>
      <c r="LAZ5" s="20"/>
      <c r="LBA5" s="20"/>
      <c r="LBB5" s="20"/>
      <c r="LBC5" s="17"/>
      <c r="LBD5" s="22"/>
      <c r="LBE5" s="19"/>
      <c r="LBF5" s="20"/>
      <c r="LBG5" s="20"/>
      <c r="LBH5" s="20"/>
      <c r="LBI5" s="20"/>
      <c r="LBJ5" s="17"/>
      <c r="LBK5" s="22"/>
      <c r="LBL5" s="19"/>
      <c r="LBM5" s="20"/>
      <c r="LBN5" s="20"/>
      <c r="LBO5" s="20"/>
      <c r="LBP5" s="20"/>
      <c r="LBQ5" s="17"/>
      <c r="LBR5" s="22"/>
      <c r="LBS5" s="19"/>
      <c r="LBT5" s="20"/>
      <c r="LBU5" s="20"/>
      <c r="LBV5" s="20"/>
      <c r="LBW5" s="20"/>
      <c r="LBX5" s="17"/>
      <c r="LBY5" s="22"/>
      <c r="LBZ5" s="19"/>
      <c r="LCA5" s="20"/>
      <c r="LCB5" s="20"/>
      <c r="LCC5" s="20"/>
      <c r="LCD5" s="20"/>
      <c r="LCE5" s="17"/>
      <c r="LCF5" s="22"/>
      <c r="LCG5" s="19"/>
      <c r="LCH5" s="20"/>
      <c r="LCI5" s="20"/>
      <c r="LCJ5" s="20"/>
      <c r="LCK5" s="20"/>
      <c r="LCL5" s="17"/>
      <c r="LCM5" s="22"/>
      <c r="LCN5" s="19"/>
      <c r="LCO5" s="20"/>
      <c r="LCP5" s="20"/>
      <c r="LCQ5" s="20"/>
      <c r="LCR5" s="20"/>
      <c r="LCS5" s="17"/>
      <c r="LCT5" s="22"/>
      <c r="LCU5" s="19"/>
      <c r="LCV5" s="20"/>
      <c r="LCW5" s="20"/>
      <c r="LCX5" s="20"/>
      <c r="LCY5" s="20"/>
      <c r="LCZ5" s="17"/>
      <c r="LDA5" s="22"/>
      <c r="LDB5" s="19"/>
      <c r="LDC5" s="20"/>
      <c r="LDD5" s="20"/>
      <c r="LDE5" s="20"/>
      <c r="LDF5" s="20"/>
      <c r="LDG5" s="17"/>
      <c r="LDH5" s="22"/>
      <c r="LDI5" s="19"/>
      <c r="LDJ5" s="20"/>
      <c r="LDK5" s="20"/>
      <c r="LDL5" s="20"/>
      <c r="LDM5" s="20"/>
      <c r="LDN5" s="17"/>
      <c r="LDO5" s="22"/>
      <c r="LDP5" s="19"/>
      <c r="LDQ5" s="20"/>
      <c r="LDR5" s="20"/>
      <c r="LDS5" s="20"/>
      <c r="LDT5" s="20"/>
      <c r="LDU5" s="17"/>
      <c r="LDV5" s="22"/>
      <c r="LDW5" s="19"/>
      <c r="LDX5" s="20"/>
      <c r="LDY5" s="20"/>
      <c r="LDZ5" s="20"/>
      <c r="LEA5" s="20"/>
      <c r="LEB5" s="17"/>
      <c r="LEC5" s="22"/>
      <c r="LED5" s="19"/>
      <c r="LEE5" s="20"/>
      <c r="LEF5" s="20"/>
      <c r="LEG5" s="20"/>
      <c r="LEH5" s="20"/>
      <c r="LEI5" s="17"/>
      <c r="LEJ5" s="22"/>
      <c r="LEK5" s="19"/>
      <c r="LEL5" s="20"/>
      <c r="LEM5" s="20"/>
      <c r="LEN5" s="20"/>
      <c r="LEO5" s="20"/>
      <c r="LEP5" s="17"/>
      <c r="LEQ5" s="22"/>
      <c r="LER5" s="19"/>
      <c r="LES5" s="20"/>
      <c r="LET5" s="20"/>
      <c r="LEU5" s="20"/>
      <c r="LEV5" s="20"/>
      <c r="LEW5" s="17"/>
      <c r="LEX5" s="22"/>
      <c r="LEY5" s="19"/>
      <c r="LEZ5" s="20"/>
      <c r="LFA5" s="20"/>
      <c r="LFB5" s="20"/>
      <c r="LFC5" s="20"/>
      <c r="LFD5" s="17"/>
      <c r="LFE5" s="22"/>
      <c r="LFF5" s="19"/>
      <c r="LFG5" s="20"/>
      <c r="LFH5" s="20"/>
      <c r="LFI5" s="20"/>
      <c r="LFJ5" s="20"/>
      <c r="LFK5" s="17"/>
      <c r="LFL5" s="22"/>
      <c r="LFM5" s="19"/>
      <c r="LFN5" s="20"/>
      <c r="LFO5" s="20"/>
      <c r="LFP5" s="20"/>
      <c r="LFQ5" s="20"/>
      <c r="LFR5" s="17"/>
      <c r="LFS5" s="22"/>
      <c r="LFT5" s="19"/>
      <c r="LFU5" s="20"/>
      <c r="LFV5" s="20"/>
      <c r="LFW5" s="20"/>
      <c r="LFX5" s="20"/>
      <c r="LFY5" s="17"/>
      <c r="LFZ5" s="22"/>
      <c r="LGA5" s="19"/>
      <c r="LGB5" s="20"/>
      <c r="LGC5" s="20"/>
      <c r="LGD5" s="20"/>
      <c r="LGE5" s="20"/>
      <c r="LGF5" s="17"/>
      <c r="LGG5" s="22"/>
      <c r="LGH5" s="19"/>
      <c r="LGI5" s="20"/>
      <c r="LGJ5" s="20"/>
      <c r="LGK5" s="20"/>
      <c r="LGL5" s="20"/>
      <c r="LGM5" s="17"/>
      <c r="LGN5" s="22"/>
      <c r="LGO5" s="19"/>
      <c r="LGP5" s="20"/>
      <c r="LGQ5" s="20"/>
      <c r="LGR5" s="20"/>
      <c r="LGS5" s="20"/>
      <c r="LGT5" s="17"/>
      <c r="LGU5" s="22"/>
      <c r="LGV5" s="19"/>
      <c r="LGW5" s="20"/>
      <c r="LGX5" s="20"/>
      <c r="LGY5" s="20"/>
      <c r="LGZ5" s="20"/>
      <c r="LHA5" s="17"/>
      <c r="LHB5" s="22"/>
      <c r="LHC5" s="19"/>
      <c r="LHD5" s="20"/>
      <c r="LHE5" s="20"/>
      <c r="LHF5" s="20"/>
      <c r="LHG5" s="20"/>
      <c r="LHH5" s="17"/>
      <c r="LHI5" s="22"/>
      <c r="LHJ5" s="19"/>
      <c r="LHK5" s="20"/>
      <c r="LHL5" s="20"/>
      <c r="LHM5" s="20"/>
      <c r="LHN5" s="20"/>
      <c r="LHO5" s="17"/>
      <c r="LHP5" s="22"/>
      <c r="LHQ5" s="19"/>
      <c r="LHR5" s="20"/>
      <c r="LHS5" s="20"/>
      <c r="LHT5" s="20"/>
      <c r="LHU5" s="20"/>
      <c r="LHV5" s="17"/>
      <c r="LHW5" s="22"/>
      <c r="LHX5" s="19"/>
      <c r="LHY5" s="20"/>
      <c r="LHZ5" s="20"/>
      <c r="LIA5" s="20"/>
      <c r="LIB5" s="20"/>
      <c r="LIC5" s="17"/>
      <c r="LID5" s="22"/>
      <c r="LIE5" s="19"/>
      <c r="LIF5" s="20"/>
      <c r="LIG5" s="20"/>
      <c r="LIH5" s="20"/>
      <c r="LII5" s="20"/>
      <c r="LIJ5" s="17"/>
      <c r="LIK5" s="22"/>
      <c r="LIL5" s="19"/>
      <c r="LIM5" s="20"/>
      <c r="LIN5" s="20"/>
      <c r="LIO5" s="20"/>
      <c r="LIP5" s="20"/>
      <c r="LIQ5" s="17"/>
      <c r="LIR5" s="22"/>
      <c r="LIS5" s="19"/>
      <c r="LIT5" s="20"/>
      <c r="LIU5" s="20"/>
      <c r="LIV5" s="20"/>
      <c r="LIW5" s="20"/>
      <c r="LIX5" s="17"/>
      <c r="LIY5" s="22"/>
      <c r="LIZ5" s="19"/>
      <c r="LJA5" s="20"/>
      <c r="LJB5" s="20"/>
      <c r="LJC5" s="20"/>
      <c r="LJD5" s="20"/>
      <c r="LJE5" s="17"/>
      <c r="LJF5" s="22"/>
      <c r="LJG5" s="19"/>
      <c r="LJH5" s="20"/>
      <c r="LJI5" s="20"/>
      <c r="LJJ5" s="20"/>
      <c r="LJK5" s="20"/>
      <c r="LJL5" s="17"/>
      <c r="LJM5" s="22"/>
      <c r="LJN5" s="19"/>
      <c r="LJO5" s="20"/>
      <c r="LJP5" s="20"/>
      <c r="LJQ5" s="20"/>
      <c r="LJR5" s="20"/>
      <c r="LJS5" s="17"/>
      <c r="LJT5" s="22"/>
      <c r="LJU5" s="19"/>
      <c r="LJV5" s="20"/>
      <c r="LJW5" s="20"/>
      <c r="LJX5" s="20"/>
      <c r="LJY5" s="20"/>
      <c r="LJZ5" s="17"/>
      <c r="LKA5" s="22"/>
      <c r="LKB5" s="19"/>
      <c r="LKC5" s="20"/>
      <c r="LKD5" s="20"/>
      <c r="LKE5" s="20"/>
      <c r="LKF5" s="20"/>
      <c r="LKG5" s="17"/>
      <c r="LKH5" s="22"/>
      <c r="LKI5" s="19"/>
      <c r="LKJ5" s="20"/>
      <c r="LKK5" s="20"/>
      <c r="LKL5" s="20"/>
      <c r="LKM5" s="20"/>
      <c r="LKN5" s="17"/>
      <c r="LKO5" s="22"/>
      <c r="LKP5" s="19"/>
      <c r="LKQ5" s="20"/>
      <c r="LKR5" s="20"/>
      <c r="LKS5" s="20"/>
      <c r="LKT5" s="20"/>
      <c r="LKU5" s="17"/>
      <c r="LKV5" s="22"/>
      <c r="LKW5" s="19"/>
      <c r="LKX5" s="20"/>
      <c r="LKY5" s="20"/>
      <c r="LKZ5" s="20"/>
      <c r="LLA5" s="20"/>
      <c r="LLB5" s="17"/>
      <c r="LLC5" s="22"/>
      <c r="LLD5" s="19"/>
      <c r="LLE5" s="20"/>
      <c r="LLF5" s="20"/>
      <c r="LLG5" s="20"/>
      <c r="LLH5" s="20"/>
      <c r="LLI5" s="17"/>
      <c r="LLJ5" s="22"/>
      <c r="LLK5" s="19"/>
      <c r="LLL5" s="20"/>
      <c r="LLM5" s="20"/>
      <c r="LLN5" s="20"/>
      <c r="LLO5" s="20"/>
      <c r="LLP5" s="17"/>
      <c r="LLQ5" s="22"/>
      <c r="LLR5" s="19"/>
      <c r="LLS5" s="20"/>
      <c r="LLT5" s="20"/>
      <c r="LLU5" s="20"/>
      <c r="LLV5" s="20"/>
      <c r="LLW5" s="17"/>
      <c r="LLX5" s="22"/>
      <c r="LLY5" s="19"/>
      <c r="LLZ5" s="20"/>
      <c r="LMA5" s="20"/>
      <c r="LMB5" s="20"/>
      <c r="LMC5" s="20"/>
      <c r="LMD5" s="17"/>
      <c r="LME5" s="22"/>
      <c r="LMF5" s="19"/>
      <c r="LMG5" s="20"/>
      <c r="LMH5" s="20"/>
      <c r="LMI5" s="20"/>
      <c r="LMJ5" s="20"/>
      <c r="LMK5" s="17"/>
      <c r="LML5" s="22"/>
      <c r="LMM5" s="19"/>
      <c r="LMN5" s="20"/>
      <c r="LMO5" s="20"/>
      <c r="LMP5" s="20"/>
      <c r="LMQ5" s="20"/>
      <c r="LMR5" s="17"/>
      <c r="LMS5" s="22"/>
      <c r="LMT5" s="19"/>
      <c r="LMU5" s="20"/>
      <c r="LMV5" s="20"/>
      <c r="LMW5" s="20"/>
      <c r="LMX5" s="20"/>
      <c r="LMY5" s="17"/>
      <c r="LMZ5" s="22"/>
      <c r="LNA5" s="19"/>
      <c r="LNB5" s="20"/>
      <c r="LNC5" s="20"/>
      <c r="LND5" s="20"/>
      <c r="LNE5" s="20"/>
      <c r="LNF5" s="17"/>
      <c r="LNG5" s="22"/>
      <c r="LNH5" s="19"/>
      <c r="LNI5" s="20"/>
      <c r="LNJ5" s="20"/>
      <c r="LNK5" s="20"/>
      <c r="LNL5" s="20"/>
      <c r="LNM5" s="17"/>
      <c r="LNN5" s="22"/>
      <c r="LNO5" s="19"/>
      <c r="LNP5" s="20"/>
      <c r="LNQ5" s="20"/>
      <c r="LNR5" s="20"/>
      <c r="LNS5" s="20"/>
      <c r="LNT5" s="17"/>
      <c r="LNU5" s="22"/>
      <c r="LNV5" s="19"/>
      <c r="LNW5" s="20"/>
      <c r="LNX5" s="20"/>
      <c r="LNY5" s="20"/>
      <c r="LNZ5" s="20"/>
      <c r="LOA5" s="17"/>
      <c r="LOB5" s="22"/>
      <c r="LOC5" s="19"/>
      <c r="LOD5" s="20"/>
      <c r="LOE5" s="20"/>
      <c r="LOF5" s="20"/>
      <c r="LOG5" s="20"/>
      <c r="LOH5" s="17"/>
      <c r="LOI5" s="22"/>
      <c r="LOJ5" s="19"/>
      <c r="LOK5" s="20"/>
      <c r="LOL5" s="20"/>
      <c r="LOM5" s="20"/>
      <c r="LON5" s="20"/>
      <c r="LOO5" s="17"/>
      <c r="LOP5" s="22"/>
      <c r="LOQ5" s="19"/>
      <c r="LOR5" s="20"/>
      <c r="LOS5" s="20"/>
      <c r="LOT5" s="20"/>
      <c r="LOU5" s="20"/>
      <c r="LOV5" s="17"/>
      <c r="LOW5" s="22"/>
      <c r="LOX5" s="19"/>
      <c r="LOY5" s="20"/>
      <c r="LOZ5" s="20"/>
      <c r="LPA5" s="20"/>
      <c r="LPB5" s="20"/>
      <c r="LPC5" s="17"/>
      <c r="LPD5" s="22"/>
      <c r="LPE5" s="19"/>
      <c r="LPF5" s="20"/>
      <c r="LPG5" s="20"/>
      <c r="LPH5" s="20"/>
      <c r="LPI5" s="20"/>
      <c r="LPJ5" s="17"/>
      <c r="LPK5" s="22"/>
      <c r="LPL5" s="19"/>
      <c r="LPM5" s="20"/>
      <c r="LPN5" s="20"/>
      <c r="LPO5" s="20"/>
      <c r="LPP5" s="20"/>
      <c r="LPQ5" s="17"/>
      <c r="LPR5" s="22"/>
      <c r="LPS5" s="19"/>
      <c r="LPT5" s="20"/>
      <c r="LPU5" s="20"/>
      <c r="LPV5" s="20"/>
      <c r="LPW5" s="20"/>
      <c r="LPX5" s="17"/>
      <c r="LPY5" s="22"/>
      <c r="LPZ5" s="19"/>
      <c r="LQA5" s="20"/>
      <c r="LQB5" s="20"/>
      <c r="LQC5" s="20"/>
      <c r="LQD5" s="20"/>
      <c r="LQE5" s="17"/>
      <c r="LQF5" s="22"/>
      <c r="LQG5" s="19"/>
      <c r="LQH5" s="20"/>
      <c r="LQI5" s="20"/>
      <c r="LQJ5" s="20"/>
      <c r="LQK5" s="20"/>
      <c r="LQL5" s="17"/>
      <c r="LQM5" s="22"/>
      <c r="LQN5" s="19"/>
      <c r="LQO5" s="20"/>
      <c r="LQP5" s="20"/>
      <c r="LQQ5" s="20"/>
      <c r="LQR5" s="20"/>
      <c r="LQS5" s="17"/>
      <c r="LQT5" s="22"/>
      <c r="LQU5" s="19"/>
      <c r="LQV5" s="20"/>
      <c r="LQW5" s="20"/>
      <c r="LQX5" s="20"/>
      <c r="LQY5" s="20"/>
      <c r="LQZ5" s="17"/>
      <c r="LRA5" s="22"/>
      <c r="LRB5" s="19"/>
      <c r="LRC5" s="20"/>
      <c r="LRD5" s="20"/>
      <c r="LRE5" s="20"/>
      <c r="LRF5" s="20"/>
      <c r="LRG5" s="17"/>
      <c r="LRH5" s="22"/>
      <c r="LRI5" s="19"/>
      <c r="LRJ5" s="20"/>
      <c r="LRK5" s="20"/>
      <c r="LRL5" s="20"/>
      <c r="LRM5" s="20"/>
      <c r="LRN5" s="17"/>
      <c r="LRO5" s="22"/>
      <c r="LRP5" s="19"/>
      <c r="LRQ5" s="20"/>
      <c r="LRR5" s="20"/>
      <c r="LRS5" s="20"/>
      <c r="LRT5" s="20"/>
      <c r="LRU5" s="17"/>
      <c r="LRV5" s="22"/>
      <c r="LRW5" s="19"/>
      <c r="LRX5" s="20"/>
      <c r="LRY5" s="20"/>
      <c r="LRZ5" s="20"/>
      <c r="LSA5" s="20"/>
      <c r="LSB5" s="17"/>
      <c r="LSC5" s="22"/>
      <c r="LSD5" s="19"/>
      <c r="LSE5" s="20"/>
      <c r="LSF5" s="20"/>
      <c r="LSG5" s="20"/>
      <c r="LSH5" s="20"/>
      <c r="LSI5" s="17"/>
      <c r="LSJ5" s="22"/>
      <c r="LSK5" s="19"/>
      <c r="LSL5" s="20"/>
      <c r="LSM5" s="20"/>
      <c r="LSN5" s="20"/>
      <c r="LSO5" s="20"/>
      <c r="LSP5" s="17"/>
      <c r="LSQ5" s="22"/>
      <c r="LSR5" s="19"/>
      <c r="LSS5" s="20"/>
      <c r="LST5" s="20"/>
      <c r="LSU5" s="20"/>
      <c r="LSV5" s="20"/>
      <c r="LSW5" s="17"/>
      <c r="LSX5" s="22"/>
      <c r="LSY5" s="19"/>
      <c r="LSZ5" s="20"/>
      <c r="LTA5" s="20"/>
      <c r="LTB5" s="20"/>
      <c r="LTC5" s="20"/>
      <c r="LTD5" s="17"/>
      <c r="LTE5" s="22"/>
      <c r="LTF5" s="19"/>
      <c r="LTG5" s="20"/>
      <c r="LTH5" s="20"/>
      <c r="LTI5" s="20"/>
      <c r="LTJ5" s="20"/>
      <c r="LTK5" s="17"/>
      <c r="LTL5" s="22"/>
      <c r="LTM5" s="19"/>
      <c r="LTN5" s="20"/>
      <c r="LTO5" s="20"/>
      <c r="LTP5" s="20"/>
      <c r="LTQ5" s="20"/>
      <c r="LTR5" s="17"/>
      <c r="LTS5" s="22"/>
      <c r="LTT5" s="19"/>
      <c r="LTU5" s="20"/>
      <c r="LTV5" s="20"/>
      <c r="LTW5" s="20"/>
      <c r="LTX5" s="20"/>
      <c r="LTY5" s="17"/>
      <c r="LTZ5" s="22"/>
      <c r="LUA5" s="19"/>
      <c r="LUB5" s="20"/>
      <c r="LUC5" s="20"/>
      <c r="LUD5" s="20"/>
      <c r="LUE5" s="20"/>
      <c r="LUF5" s="17"/>
      <c r="LUG5" s="22"/>
      <c r="LUH5" s="19"/>
      <c r="LUI5" s="20"/>
      <c r="LUJ5" s="20"/>
      <c r="LUK5" s="20"/>
      <c r="LUL5" s="20"/>
      <c r="LUM5" s="17"/>
      <c r="LUN5" s="22"/>
      <c r="LUO5" s="19"/>
      <c r="LUP5" s="20"/>
      <c r="LUQ5" s="20"/>
      <c r="LUR5" s="20"/>
      <c r="LUS5" s="20"/>
      <c r="LUT5" s="17"/>
      <c r="LUU5" s="22"/>
      <c r="LUV5" s="19"/>
      <c r="LUW5" s="20"/>
      <c r="LUX5" s="20"/>
      <c r="LUY5" s="20"/>
      <c r="LUZ5" s="20"/>
      <c r="LVA5" s="17"/>
      <c r="LVB5" s="22"/>
      <c r="LVC5" s="19"/>
      <c r="LVD5" s="20"/>
      <c r="LVE5" s="20"/>
      <c r="LVF5" s="20"/>
      <c r="LVG5" s="20"/>
      <c r="LVH5" s="17"/>
      <c r="LVI5" s="22"/>
      <c r="LVJ5" s="19"/>
      <c r="LVK5" s="20"/>
      <c r="LVL5" s="20"/>
      <c r="LVM5" s="20"/>
      <c r="LVN5" s="20"/>
      <c r="LVO5" s="17"/>
      <c r="LVP5" s="22"/>
      <c r="LVQ5" s="19"/>
      <c r="LVR5" s="20"/>
      <c r="LVS5" s="20"/>
      <c r="LVT5" s="20"/>
      <c r="LVU5" s="20"/>
      <c r="LVV5" s="17"/>
      <c r="LVW5" s="22"/>
      <c r="LVX5" s="19"/>
      <c r="LVY5" s="20"/>
      <c r="LVZ5" s="20"/>
      <c r="LWA5" s="20"/>
      <c r="LWB5" s="20"/>
      <c r="LWC5" s="17"/>
      <c r="LWD5" s="22"/>
      <c r="LWE5" s="19"/>
      <c r="LWF5" s="20"/>
      <c r="LWG5" s="20"/>
      <c r="LWH5" s="20"/>
      <c r="LWI5" s="20"/>
      <c r="LWJ5" s="17"/>
      <c r="LWK5" s="22"/>
      <c r="LWL5" s="19"/>
      <c r="LWM5" s="20"/>
      <c r="LWN5" s="20"/>
      <c r="LWO5" s="20"/>
      <c r="LWP5" s="20"/>
      <c r="LWQ5" s="17"/>
      <c r="LWR5" s="22"/>
      <c r="LWS5" s="19"/>
      <c r="LWT5" s="20"/>
      <c r="LWU5" s="20"/>
      <c r="LWV5" s="20"/>
      <c r="LWW5" s="20"/>
      <c r="LWX5" s="17"/>
      <c r="LWY5" s="22"/>
      <c r="LWZ5" s="19"/>
      <c r="LXA5" s="20"/>
      <c r="LXB5" s="20"/>
      <c r="LXC5" s="20"/>
      <c r="LXD5" s="20"/>
      <c r="LXE5" s="17"/>
      <c r="LXF5" s="22"/>
      <c r="LXG5" s="19"/>
      <c r="LXH5" s="20"/>
      <c r="LXI5" s="20"/>
      <c r="LXJ5" s="20"/>
      <c r="LXK5" s="20"/>
      <c r="LXL5" s="17"/>
      <c r="LXM5" s="22"/>
      <c r="LXN5" s="19"/>
      <c r="LXO5" s="20"/>
      <c r="LXP5" s="20"/>
      <c r="LXQ5" s="20"/>
      <c r="LXR5" s="20"/>
      <c r="LXS5" s="17"/>
      <c r="LXT5" s="22"/>
      <c r="LXU5" s="19"/>
      <c r="LXV5" s="20"/>
      <c r="LXW5" s="20"/>
      <c r="LXX5" s="20"/>
      <c r="LXY5" s="20"/>
      <c r="LXZ5" s="17"/>
      <c r="LYA5" s="22"/>
      <c r="LYB5" s="19"/>
      <c r="LYC5" s="20"/>
      <c r="LYD5" s="20"/>
      <c r="LYE5" s="20"/>
      <c r="LYF5" s="20"/>
      <c r="LYG5" s="17"/>
      <c r="LYH5" s="22"/>
      <c r="LYI5" s="19"/>
      <c r="LYJ5" s="20"/>
      <c r="LYK5" s="20"/>
      <c r="LYL5" s="20"/>
      <c r="LYM5" s="20"/>
      <c r="LYN5" s="17"/>
      <c r="LYO5" s="22"/>
      <c r="LYP5" s="19"/>
      <c r="LYQ5" s="20"/>
      <c r="LYR5" s="20"/>
      <c r="LYS5" s="20"/>
      <c r="LYT5" s="20"/>
      <c r="LYU5" s="17"/>
      <c r="LYV5" s="22"/>
      <c r="LYW5" s="19"/>
      <c r="LYX5" s="20"/>
      <c r="LYY5" s="20"/>
      <c r="LYZ5" s="20"/>
      <c r="LZA5" s="20"/>
      <c r="LZB5" s="17"/>
      <c r="LZC5" s="22"/>
      <c r="LZD5" s="19"/>
      <c r="LZE5" s="20"/>
      <c r="LZF5" s="20"/>
      <c r="LZG5" s="20"/>
      <c r="LZH5" s="20"/>
      <c r="LZI5" s="17"/>
      <c r="LZJ5" s="22"/>
      <c r="LZK5" s="19"/>
      <c r="LZL5" s="20"/>
      <c r="LZM5" s="20"/>
      <c r="LZN5" s="20"/>
      <c r="LZO5" s="20"/>
      <c r="LZP5" s="17"/>
      <c r="LZQ5" s="22"/>
      <c r="LZR5" s="19"/>
      <c r="LZS5" s="20"/>
      <c r="LZT5" s="20"/>
      <c r="LZU5" s="20"/>
      <c r="LZV5" s="20"/>
      <c r="LZW5" s="17"/>
      <c r="LZX5" s="22"/>
      <c r="LZY5" s="19"/>
      <c r="LZZ5" s="20"/>
      <c r="MAA5" s="20"/>
      <c r="MAB5" s="20"/>
      <c r="MAC5" s="20"/>
      <c r="MAD5" s="17"/>
      <c r="MAE5" s="22"/>
      <c r="MAF5" s="19"/>
      <c r="MAG5" s="20"/>
      <c r="MAH5" s="20"/>
      <c r="MAI5" s="20"/>
      <c r="MAJ5" s="20"/>
      <c r="MAK5" s="17"/>
      <c r="MAL5" s="22"/>
      <c r="MAM5" s="19"/>
      <c r="MAN5" s="20"/>
      <c r="MAO5" s="20"/>
      <c r="MAP5" s="20"/>
      <c r="MAQ5" s="20"/>
      <c r="MAR5" s="17"/>
      <c r="MAS5" s="22"/>
      <c r="MAT5" s="19"/>
      <c r="MAU5" s="20"/>
      <c r="MAV5" s="20"/>
      <c r="MAW5" s="20"/>
      <c r="MAX5" s="20"/>
      <c r="MAY5" s="17"/>
      <c r="MAZ5" s="22"/>
      <c r="MBA5" s="19"/>
      <c r="MBB5" s="20"/>
      <c r="MBC5" s="20"/>
      <c r="MBD5" s="20"/>
      <c r="MBE5" s="20"/>
      <c r="MBF5" s="17"/>
      <c r="MBG5" s="22"/>
      <c r="MBH5" s="19"/>
      <c r="MBI5" s="20"/>
      <c r="MBJ5" s="20"/>
      <c r="MBK5" s="20"/>
      <c r="MBL5" s="20"/>
      <c r="MBM5" s="17"/>
      <c r="MBN5" s="22"/>
      <c r="MBO5" s="19"/>
      <c r="MBP5" s="20"/>
      <c r="MBQ5" s="20"/>
      <c r="MBR5" s="20"/>
      <c r="MBS5" s="20"/>
      <c r="MBT5" s="17"/>
      <c r="MBU5" s="22"/>
      <c r="MBV5" s="19"/>
      <c r="MBW5" s="20"/>
      <c r="MBX5" s="20"/>
      <c r="MBY5" s="20"/>
      <c r="MBZ5" s="20"/>
      <c r="MCA5" s="17"/>
      <c r="MCB5" s="22"/>
      <c r="MCC5" s="19"/>
      <c r="MCD5" s="20"/>
      <c r="MCE5" s="20"/>
      <c r="MCF5" s="20"/>
      <c r="MCG5" s="20"/>
      <c r="MCH5" s="17"/>
      <c r="MCI5" s="22"/>
      <c r="MCJ5" s="19"/>
      <c r="MCK5" s="20"/>
      <c r="MCL5" s="20"/>
      <c r="MCM5" s="20"/>
      <c r="MCN5" s="20"/>
      <c r="MCO5" s="17"/>
      <c r="MCP5" s="22"/>
      <c r="MCQ5" s="19"/>
      <c r="MCR5" s="20"/>
      <c r="MCS5" s="20"/>
      <c r="MCT5" s="20"/>
      <c r="MCU5" s="20"/>
      <c r="MCV5" s="17"/>
      <c r="MCW5" s="22"/>
      <c r="MCX5" s="19"/>
      <c r="MCY5" s="20"/>
      <c r="MCZ5" s="20"/>
      <c r="MDA5" s="20"/>
      <c r="MDB5" s="20"/>
      <c r="MDC5" s="17"/>
      <c r="MDD5" s="22"/>
      <c r="MDE5" s="19"/>
      <c r="MDF5" s="20"/>
      <c r="MDG5" s="20"/>
      <c r="MDH5" s="20"/>
      <c r="MDI5" s="20"/>
      <c r="MDJ5" s="17"/>
      <c r="MDK5" s="22"/>
      <c r="MDL5" s="19"/>
      <c r="MDM5" s="20"/>
      <c r="MDN5" s="20"/>
      <c r="MDO5" s="20"/>
      <c r="MDP5" s="20"/>
      <c r="MDQ5" s="17"/>
      <c r="MDR5" s="22"/>
      <c r="MDS5" s="19"/>
      <c r="MDT5" s="20"/>
      <c r="MDU5" s="20"/>
      <c r="MDV5" s="20"/>
      <c r="MDW5" s="20"/>
      <c r="MDX5" s="17"/>
      <c r="MDY5" s="22"/>
      <c r="MDZ5" s="19"/>
      <c r="MEA5" s="20"/>
      <c r="MEB5" s="20"/>
      <c r="MEC5" s="20"/>
      <c r="MED5" s="20"/>
      <c r="MEE5" s="17"/>
      <c r="MEF5" s="22"/>
      <c r="MEG5" s="19"/>
      <c r="MEH5" s="20"/>
      <c r="MEI5" s="20"/>
      <c r="MEJ5" s="20"/>
      <c r="MEK5" s="20"/>
      <c r="MEL5" s="17"/>
      <c r="MEM5" s="22"/>
      <c r="MEN5" s="19"/>
      <c r="MEO5" s="20"/>
      <c r="MEP5" s="20"/>
      <c r="MEQ5" s="20"/>
      <c r="MER5" s="20"/>
      <c r="MES5" s="17"/>
      <c r="MET5" s="22"/>
      <c r="MEU5" s="19"/>
      <c r="MEV5" s="20"/>
      <c r="MEW5" s="20"/>
      <c r="MEX5" s="20"/>
      <c r="MEY5" s="20"/>
      <c r="MEZ5" s="17"/>
      <c r="MFA5" s="22"/>
      <c r="MFB5" s="19"/>
      <c r="MFC5" s="20"/>
      <c r="MFD5" s="20"/>
      <c r="MFE5" s="20"/>
      <c r="MFF5" s="20"/>
      <c r="MFG5" s="17"/>
      <c r="MFH5" s="22"/>
      <c r="MFI5" s="19"/>
      <c r="MFJ5" s="20"/>
      <c r="MFK5" s="20"/>
      <c r="MFL5" s="20"/>
      <c r="MFM5" s="20"/>
      <c r="MFN5" s="17"/>
      <c r="MFO5" s="22"/>
      <c r="MFP5" s="19"/>
      <c r="MFQ5" s="20"/>
      <c r="MFR5" s="20"/>
      <c r="MFS5" s="20"/>
      <c r="MFT5" s="20"/>
      <c r="MFU5" s="17"/>
      <c r="MFV5" s="22"/>
      <c r="MFW5" s="19"/>
      <c r="MFX5" s="20"/>
      <c r="MFY5" s="20"/>
      <c r="MFZ5" s="20"/>
      <c r="MGA5" s="20"/>
      <c r="MGB5" s="17"/>
      <c r="MGC5" s="22"/>
      <c r="MGD5" s="19"/>
      <c r="MGE5" s="20"/>
      <c r="MGF5" s="20"/>
      <c r="MGG5" s="20"/>
      <c r="MGH5" s="20"/>
      <c r="MGI5" s="17"/>
      <c r="MGJ5" s="22"/>
      <c r="MGK5" s="19"/>
      <c r="MGL5" s="20"/>
      <c r="MGM5" s="20"/>
      <c r="MGN5" s="20"/>
      <c r="MGO5" s="20"/>
      <c r="MGP5" s="17"/>
      <c r="MGQ5" s="22"/>
      <c r="MGR5" s="19"/>
      <c r="MGS5" s="20"/>
      <c r="MGT5" s="20"/>
      <c r="MGU5" s="20"/>
      <c r="MGV5" s="20"/>
      <c r="MGW5" s="17"/>
      <c r="MGX5" s="22"/>
      <c r="MGY5" s="19"/>
      <c r="MGZ5" s="20"/>
      <c r="MHA5" s="20"/>
      <c r="MHB5" s="20"/>
      <c r="MHC5" s="20"/>
      <c r="MHD5" s="17"/>
      <c r="MHE5" s="22"/>
      <c r="MHF5" s="19"/>
      <c r="MHG5" s="20"/>
      <c r="MHH5" s="20"/>
      <c r="MHI5" s="20"/>
      <c r="MHJ5" s="20"/>
      <c r="MHK5" s="17"/>
      <c r="MHL5" s="22"/>
      <c r="MHM5" s="19"/>
      <c r="MHN5" s="20"/>
      <c r="MHO5" s="20"/>
      <c r="MHP5" s="20"/>
      <c r="MHQ5" s="20"/>
      <c r="MHR5" s="17"/>
      <c r="MHS5" s="22"/>
      <c r="MHT5" s="19"/>
      <c r="MHU5" s="20"/>
      <c r="MHV5" s="20"/>
      <c r="MHW5" s="20"/>
      <c r="MHX5" s="20"/>
      <c r="MHY5" s="17"/>
      <c r="MHZ5" s="22"/>
      <c r="MIA5" s="19"/>
      <c r="MIB5" s="20"/>
      <c r="MIC5" s="20"/>
      <c r="MID5" s="20"/>
      <c r="MIE5" s="20"/>
      <c r="MIF5" s="17"/>
      <c r="MIG5" s="22"/>
      <c r="MIH5" s="19"/>
      <c r="MII5" s="20"/>
      <c r="MIJ5" s="20"/>
      <c r="MIK5" s="20"/>
      <c r="MIL5" s="20"/>
      <c r="MIM5" s="17"/>
      <c r="MIN5" s="22"/>
      <c r="MIO5" s="19"/>
      <c r="MIP5" s="20"/>
      <c r="MIQ5" s="20"/>
      <c r="MIR5" s="20"/>
      <c r="MIS5" s="20"/>
      <c r="MIT5" s="17"/>
      <c r="MIU5" s="22"/>
      <c r="MIV5" s="19"/>
      <c r="MIW5" s="20"/>
      <c r="MIX5" s="20"/>
      <c r="MIY5" s="20"/>
      <c r="MIZ5" s="20"/>
      <c r="MJA5" s="17"/>
      <c r="MJB5" s="22"/>
      <c r="MJC5" s="19"/>
      <c r="MJD5" s="20"/>
      <c r="MJE5" s="20"/>
      <c r="MJF5" s="20"/>
      <c r="MJG5" s="20"/>
      <c r="MJH5" s="17"/>
      <c r="MJI5" s="22"/>
      <c r="MJJ5" s="19"/>
      <c r="MJK5" s="20"/>
      <c r="MJL5" s="20"/>
      <c r="MJM5" s="20"/>
      <c r="MJN5" s="20"/>
      <c r="MJO5" s="17"/>
      <c r="MJP5" s="22"/>
      <c r="MJQ5" s="19"/>
      <c r="MJR5" s="20"/>
      <c r="MJS5" s="20"/>
      <c r="MJT5" s="20"/>
      <c r="MJU5" s="20"/>
      <c r="MJV5" s="17"/>
      <c r="MJW5" s="22"/>
      <c r="MJX5" s="19"/>
      <c r="MJY5" s="20"/>
      <c r="MJZ5" s="20"/>
      <c r="MKA5" s="20"/>
      <c r="MKB5" s="20"/>
      <c r="MKC5" s="17"/>
      <c r="MKD5" s="22"/>
      <c r="MKE5" s="19"/>
      <c r="MKF5" s="20"/>
      <c r="MKG5" s="20"/>
      <c r="MKH5" s="20"/>
      <c r="MKI5" s="20"/>
      <c r="MKJ5" s="17"/>
      <c r="MKK5" s="22"/>
      <c r="MKL5" s="19"/>
      <c r="MKM5" s="20"/>
      <c r="MKN5" s="20"/>
      <c r="MKO5" s="20"/>
      <c r="MKP5" s="20"/>
      <c r="MKQ5" s="17"/>
      <c r="MKR5" s="22"/>
      <c r="MKS5" s="19"/>
      <c r="MKT5" s="20"/>
      <c r="MKU5" s="20"/>
      <c r="MKV5" s="20"/>
      <c r="MKW5" s="20"/>
      <c r="MKX5" s="17"/>
      <c r="MKY5" s="22"/>
      <c r="MKZ5" s="19"/>
      <c r="MLA5" s="20"/>
      <c r="MLB5" s="20"/>
      <c r="MLC5" s="20"/>
      <c r="MLD5" s="20"/>
      <c r="MLE5" s="17"/>
      <c r="MLF5" s="22"/>
      <c r="MLG5" s="19"/>
      <c r="MLH5" s="20"/>
      <c r="MLI5" s="20"/>
      <c r="MLJ5" s="20"/>
      <c r="MLK5" s="20"/>
      <c r="MLL5" s="17"/>
      <c r="MLM5" s="22"/>
      <c r="MLN5" s="19"/>
      <c r="MLO5" s="20"/>
      <c r="MLP5" s="20"/>
      <c r="MLQ5" s="20"/>
      <c r="MLR5" s="20"/>
      <c r="MLS5" s="17"/>
      <c r="MLT5" s="22"/>
      <c r="MLU5" s="19"/>
      <c r="MLV5" s="20"/>
      <c r="MLW5" s="20"/>
      <c r="MLX5" s="20"/>
      <c r="MLY5" s="20"/>
      <c r="MLZ5" s="17"/>
      <c r="MMA5" s="22"/>
      <c r="MMB5" s="19"/>
      <c r="MMC5" s="20"/>
      <c r="MMD5" s="20"/>
      <c r="MME5" s="20"/>
      <c r="MMF5" s="20"/>
      <c r="MMG5" s="17"/>
      <c r="MMH5" s="22"/>
      <c r="MMI5" s="19"/>
      <c r="MMJ5" s="20"/>
      <c r="MMK5" s="20"/>
      <c r="MML5" s="20"/>
      <c r="MMM5" s="20"/>
      <c r="MMN5" s="17"/>
      <c r="MMO5" s="22"/>
      <c r="MMP5" s="19"/>
      <c r="MMQ5" s="20"/>
      <c r="MMR5" s="20"/>
      <c r="MMS5" s="20"/>
      <c r="MMT5" s="20"/>
      <c r="MMU5" s="17"/>
      <c r="MMV5" s="22"/>
      <c r="MMW5" s="19"/>
      <c r="MMX5" s="20"/>
      <c r="MMY5" s="20"/>
      <c r="MMZ5" s="20"/>
      <c r="MNA5" s="20"/>
      <c r="MNB5" s="17"/>
      <c r="MNC5" s="22"/>
      <c r="MND5" s="19"/>
      <c r="MNE5" s="20"/>
      <c r="MNF5" s="20"/>
      <c r="MNG5" s="20"/>
      <c r="MNH5" s="20"/>
      <c r="MNI5" s="17"/>
      <c r="MNJ5" s="22"/>
      <c r="MNK5" s="19"/>
      <c r="MNL5" s="20"/>
      <c r="MNM5" s="20"/>
      <c r="MNN5" s="20"/>
      <c r="MNO5" s="20"/>
      <c r="MNP5" s="17"/>
      <c r="MNQ5" s="22"/>
      <c r="MNR5" s="19"/>
      <c r="MNS5" s="20"/>
      <c r="MNT5" s="20"/>
      <c r="MNU5" s="20"/>
      <c r="MNV5" s="20"/>
      <c r="MNW5" s="17"/>
      <c r="MNX5" s="22"/>
      <c r="MNY5" s="19"/>
      <c r="MNZ5" s="20"/>
      <c r="MOA5" s="20"/>
      <c r="MOB5" s="20"/>
      <c r="MOC5" s="20"/>
      <c r="MOD5" s="17"/>
      <c r="MOE5" s="22"/>
      <c r="MOF5" s="19"/>
      <c r="MOG5" s="20"/>
      <c r="MOH5" s="20"/>
      <c r="MOI5" s="20"/>
      <c r="MOJ5" s="20"/>
      <c r="MOK5" s="17"/>
      <c r="MOL5" s="22"/>
      <c r="MOM5" s="19"/>
      <c r="MON5" s="20"/>
      <c r="MOO5" s="20"/>
      <c r="MOP5" s="20"/>
      <c r="MOQ5" s="20"/>
      <c r="MOR5" s="17"/>
      <c r="MOS5" s="22"/>
      <c r="MOT5" s="19"/>
      <c r="MOU5" s="20"/>
      <c r="MOV5" s="20"/>
      <c r="MOW5" s="20"/>
      <c r="MOX5" s="20"/>
      <c r="MOY5" s="17"/>
      <c r="MOZ5" s="22"/>
      <c r="MPA5" s="19"/>
      <c r="MPB5" s="20"/>
      <c r="MPC5" s="20"/>
      <c r="MPD5" s="20"/>
      <c r="MPE5" s="20"/>
      <c r="MPF5" s="17"/>
      <c r="MPG5" s="22"/>
      <c r="MPH5" s="19"/>
      <c r="MPI5" s="20"/>
      <c r="MPJ5" s="20"/>
      <c r="MPK5" s="20"/>
      <c r="MPL5" s="20"/>
      <c r="MPM5" s="17"/>
      <c r="MPN5" s="22"/>
      <c r="MPO5" s="19"/>
      <c r="MPP5" s="20"/>
      <c r="MPQ5" s="20"/>
      <c r="MPR5" s="20"/>
      <c r="MPS5" s="20"/>
      <c r="MPT5" s="17"/>
      <c r="MPU5" s="22"/>
      <c r="MPV5" s="19"/>
      <c r="MPW5" s="20"/>
      <c r="MPX5" s="20"/>
      <c r="MPY5" s="20"/>
      <c r="MPZ5" s="20"/>
      <c r="MQA5" s="17"/>
      <c r="MQB5" s="22"/>
      <c r="MQC5" s="19"/>
      <c r="MQD5" s="20"/>
      <c r="MQE5" s="20"/>
      <c r="MQF5" s="20"/>
      <c r="MQG5" s="20"/>
      <c r="MQH5" s="17"/>
      <c r="MQI5" s="22"/>
      <c r="MQJ5" s="19"/>
      <c r="MQK5" s="20"/>
      <c r="MQL5" s="20"/>
      <c r="MQM5" s="20"/>
      <c r="MQN5" s="20"/>
      <c r="MQO5" s="17"/>
      <c r="MQP5" s="22"/>
      <c r="MQQ5" s="19"/>
      <c r="MQR5" s="20"/>
      <c r="MQS5" s="20"/>
      <c r="MQT5" s="20"/>
      <c r="MQU5" s="20"/>
      <c r="MQV5" s="17"/>
      <c r="MQW5" s="22"/>
      <c r="MQX5" s="19"/>
      <c r="MQY5" s="20"/>
      <c r="MQZ5" s="20"/>
      <c r="MRA5" s="20"/>
      <c r="MRB5" s="20"/>
      <c r="MRC5" s="17"/>
      <c r="MRD5" s="22"/>
      <c r="MRE5" s="19"/>
      <c r="MRF5" s="20"/>
      <c r="MRG5" s="20"/>
      <c r="MRH5" s="20"/>
      <c r="MRI5" s="20"/>
      <c r="MRJ5" s="17"/>
      <c r="MRK5" s="22"/>
      <c r="MRL5" s="19"/>
      <c r="MRM5" s="20"/>
      <c r="MRN5" s="20"/>
      <c r="MRO5" s="20"/>
      <c r="MRP5" s="20"/>
      <c r="MRQ5" s="17"/>
      <c r="MRR5" s="22"/>
      <c r="MRS5" s="19"/>
      <c r="MRT5" s="20"/>
      <c r="MRU5" s="20"/>
      <c r="MRV5" s="20"/>
      <c r="MRW5" s="20"/>
      <c r="MRX5" s="17"/>
      <c r="MRY5" s="22"/>
      <c r="MRZ5" s="19"/>
      <c r="MSA5" s="20"/>
      <c r="MSB5" s="20"/>
      <c r="MSC5" s="20"/>
      <c r="MSD5" s="20"/>
      <c r="MSE5" s="17"/>
      <c r="MSF5" s="22"/>
      <c r="MSG5" s="19"/>
      <c r="MSH5" s="20"/>
      <c r="MSI5" s="20"/>
      <c r="MSJ5" s="20"/>
      <c r="MSK5" s="20"/>
      <c r="MSL5" s="17"/>
      <c r="MSM5" s="22"/>
      <c r="MSN5" s="19"/>
      <c r="MSO5" s="20"/>
      <c r="MSP5" s="20"/>
      <c r="MSQ5" s="20"/>
      <c r="MSR5" s="20"/>
      <c r="MSS5" s="17"/>
      <c r="MST5" s="22"/>
      <c r="MSU5" s="19"/>
      <c r="MSV5" s="20"/>
      <c r="MSW5" s="20"/>
      <c r="MSX5" s="20"/>
      <c r="MSY5" s="20"/>
      <c r="MSZ5" s="17"/>
      <c r="MTA5" s="22"/>
      <c r="MTB5" s="19"/>
      <c r="MTC5" s="20"/>
      <c r="MTD5" s="20"/>
      <c r="MTE5" s="20"/>
      <c r="MTF5" s="20"/>
      <c r="MTG5" s="17"/>
      <c r="MTH5" s="22"/>
      <c r="MTI5" s="19"/>
      <c r="MTJ5" s="20"/>
      <c r="MTK5" s="20"/>
      <c r="MTL5" s="20"/>
      <c r="MTM5" s="20"/>
      <c r="MTN5" s="17"/>
      <c r="MTO5" s="22"/>
      <c r="MTP5" s="19"/>
      <c r="MTQ5" s="20"/>
      <c r="MTR5" s="20"/>
      <c r="MTS5" s="20"/>
      <c r="MTT5" s="20"/>
      <c r="MTU5" s="17"/>
      <c r="MTV5" s="22"/>
      <c r="MTW5" s="19"/>
      <c r="MTX5" s="20"/>
      <c r="MTY5" s="20"/>
      <c r="MTZ5" s="20"/>
      <c r="MUA5" s="20"/>
      <c r="MUB5" s="17"/>
      <c r="MUC5" s="22"/>
      <c r="MUD5" s="19"/>
      <c r="MUE5" s="20"/>
      <c r="MUF5" s="20"/>
      <c r="MUG5" s="20"/>
      <c r="MUH5" s="20"/>
      <c r="MUI5" s="17"/>
      <c r="MUJ5" s="22"/>
      <c r="MUK5" s="19"/>
      <c r="MUL5" s="20"/>
      <c r="MUM5" s="20"/>
      <c r="MUN5" s="20"/>
      <c r="MUO5" s="20"/>
      <c r="MUP5" s="17"/>
      <c r="MUQ5" s="22"/>
      <c r="MUR5" s="19"/>
      <c r="MUS5" s="20"/>
      <c r="MUT5" s="20"/>
      <c r="MUU5" s="20"/>
      <c r="MUV5" s="20"/>
      <c r="MUW5" s="17"/>
      <c r="MUX5" s="22"/>
      <c r="MUY5" s="19"/>
      <c r="MUZ5" s="20"/>
      <c r="MVA5" s="20"/>
      <c r="MVB5" s="20"/>
      <c r="MVC5" s="20"/>
      <c r="MVD5" s="17"/>
      <c r="MVE5" s="22"/>
      <c r="MVF5" s="19"/>
      <c r="MVG5" s="20"/>
      <c r="MVH5" s="20"/>
      <c r="MVI5" s="20"/>
      <c r="MVJ5" s="20"/>
      <c r="MVK5" s="17"/>
      <c r="MVL5" s="22"/>
      <c r="MVM5" s="19"/>
      <c r="MVN5" s="20"/>
      <c r="MVO5" s="20"/>
      <c r="MVP5" s="20"/>
      <c r="MVQ5" s="20"/>
      <c r="MVR5" s="17"/>
      <c r="MVS5" s="22"/>
      <c r="MVT5" s="19"/>
      <c r="MVU5" s="20"/>
      <c r="MVV5" s="20"/>
      <c r="MVW5" s="20"/>
      <c r="MVX5" s="20"/>
      <c r="MVY5" s="17"/>
      <c r="MVZ5" s="22"/>
      <c r="MWA5" s="19"/>
      <c r="MWB5" s="20"/>
      <c r="MWC5" s="20"/>
      <c r="MWD5" s="20"/>
      <c r="MWE5" s="20"/>
      <c r="MWF5" s="17"/>
      <c r="MWG5" s="22"/>
      <c r="MWH5" s="19"/>
      <c r="MWI5" s="20"/>
      <c r="MWJ5" s="20"/>
      <c r="MWK5" s="20"/>
      <c r="MWL5" s="20"/>
      <c r="MWM5" s="17"/>
      <c r="MWN5" s="22"/>
      <c r="MWO5" s="19"/>
      <c r="MWP5" s="20"/>
      <c r="MWQ5" s="20"/>
      <c r="MWR5" s="20"/>
      <c r="MWS5" s="20"/>
      <c r="MWT5" s="17"/>
      <c r="MWU5" s="22"/>
      <c r="MWV5" s="19"/>
      <c r="MWW5" s="20"/>
      <c r="MWX5" s="20"/>
      <c r="MWY5" s="20"/>
      <c r="MWZ5" s="20"/>
      <c r="MXA5" s="17"/>
      <c r="MXB5" s="22"/>
      <c r="MXC5" s="19"/>
      <c r="MXD5" s="20"/>
      <c r="MXE5" s="20"/>
      <c r="MXF5" s="20"/>
      <c r="MXG5" s="20"/>
      <c r="MXH5" s="17"/>
      <c r="MXI5" s="22"/>
      <c r="MXJ5" s="19"/>
      <c r="MXK5" s="20"/>
      <c r="MXL5" s="20"/>
      <c r="MXM5" s="20"/>
      <c r="MXN5" s="20"/>
      <c r="MXO5" s="17"/>
      <c r="MXP5" s="22"/>
      <c r="MXQ5" s="19"/>
      <c r="MXR5" s="20"/>
      <c r="MXS5" s="20"/>
      <c r="MXT5" s="20"/>
      <c r="MXU5" s="20"/>
      <c r="MXV5" s="17"/>
      <c r="MXW5" s="22"/>
      <c r="MXX5" s="19"/>
      <c r="MXY5" s="20"/>
      <c r="MXZ5" s="20"/>
      <c r="MYA5" s="20"/>
      <c r="MYB5" s="20"/>
      <c r="MYC5" s="17"/>
      <c r="MYD5" s="22"/>
      <c r="MYE5" s="19"/>
      <c r="MYF5" s="20"/>
      <c r="MYG5" s="20"/>
      <c r="MYH5" s="20"/>
      <c r="MYI5" s="20"/>
      <c r="MYJ5" s="17"/>
      <c r="MYK5" s="22"/>
      <c r="MYL5" s="19"/>
      <c r="MYM5" s="20"/>
      <c r="MYN5" s="20"/>
      <c r="MYO5" s="20"/>
      <c r="MYP5" s="20"/>
      <c r="MYQ5" s="17"/>
      <c r="MYR5" s="22"/>
      <c r="MYS5" s="19"/>
      <c r="MYT5" s="20"/>
      <c r="MYU5" s="20"/>
      <c r="MYV5" s="20"/>
      <c r="MYW5" s="20"/>
      <c r="MYX5" s="17"/>
      <c r="MYY5" s="22"/>
      <c r="MYZ5" s="19"/>
      <c r="MZA5" s="20"/>
      <c r="MZB5" s="20"/>
      <c r="MZC5" s="20"/>
      <c r="MZD5" s="20"/>
      <c r="MZE5" s="17"/>
      <c r="MZF5" s="22"/>
      <c r="MZG5" s="19"/>
      <c r="MZH5" s="20"/>
      <c r="MZI5" s="20"/>
      <c r="MZJ5" s="20"/>
      <c r="MZK5" s="20"/>
      <c r="MZL5" s="17"/>
      <c r="MZM5" s="22"/>
      <c r="MZN5" s="19"/>
      <c r="MZO5" s="20"/>
      <c r="MZP5" s="20"/>
      <c r="MZQ5" s="20"/>
      <c r="MZR5" s="20"/>
      <c r="MZS5" s="17"/>
      <c r="MZT5" s="22"/>
      <c r="MZU5" s="19"/>
      <c r="MZV5" s="20"/>
      <c r="MZW5" s="20"/>
      <c r="MZX5" s="20"/>
      <c r="MZY5" s="20"/>
      <c r="MZZ5" s="17"/>
      <c r="NAA5" s="22"/>
      <c r="NAB5" s="19"/>
      <c r="NAC5" s="20"/>
      <c r="NAD5" s="20"/>
      <c r="NAE5" s="20"/>
      <c r="NAF5" s="20"/>
      <c r="NAG5" s="17"/>
      <c r="NAH5" s="22"/>
      <c r="NAI5" s="19"/>
      <c r="NAJ5" s="20"/>
      <c r="NAK5" s="20"/>
      <c r="NAL5" s="20"/>
      <c r="NAM5" s="20"/>
      <c r="NAN5" s="17"/>
      <c r="NAO5" s="22"/>
      <c r="NAP5" s="19"/>
      <c r="NAQ5" s="20"/>
      <c r="NAR5" s="20"/>
      <c r="NAS5" s="20"/>
      <c r="NAT5" s="20"/>
      <c r="NAU5" s="17"/>
      <c r="NAV5" s="22"/>
      <c r="NAW5" s="19"/>
      <c r="NAX5" s="20"/>
      <c r="NAY5" s="20"/>
      <c r="NAZ5" s="20"/>
      <c r="NBA5" s="20"/>
      <c r="NBB5" s="17"/>
      <c r="NBC5" s="22"/>
      <c r="NBD5" s="19"/>
      <c r="NBE5" s="20"/>
      <c r="NBF5" s="20"/>
      <c r="NBG5" s="20"/>
      <c r="NBH5" s="20"/>
      <c r="NBI5" s="17"/>
      <c r="NBJ5" s="22"/>
      <c r="NBK5" s="19"/>
      <c r="NBL5" s="20"/>
      <c r="NBM5" s="20"/>
      <c r="NBN5" s="20"/>
      <c r="NBO5" s="20"/>
      <c r="NBP5" s="17"/>
      <c r="NBQ5" s="22"/>
      <c r="NBR5" s="19"/>
      <c r="NBS5" s="20"/>
      <c r="NBT5" s="20"/>
      <c r="NBU5" s="20"/>
      <c r="NBV5" s="20"/>
      <c r="NBW5" s="17"/>
      <c r="NBX5" s="22"/>
      <c r="NBY5" s="19"/>
      <c r="NBZ5" s="20"/>
      <c r="NCA5" s="20"/>
      <c r="NCB5" s="20"/>
      <c r="NCC5" s="20"/>
      <c r="NCD5" s="17"/>
      <c r="NCE5" s="22"/>
      <c r="NCF5" s="19"/>
      <c r="NCG5" s="20"/>
      <c r="NCH5" s="20"/>
      <c r="NCI5" s="20"/>
      <c r="NCJ5" s="20"/>
      <c r="NCK5" s="17"/>
      <c r="NCL5" s="22"/>
      <c r="NCM5" s="19"/>
      <c r="NCN5" s="20"/>
      <c r="NCO5" s="20"/>
      <c r="NCP5" s="20"/>
      <c r="NCQ5" s="20"/>
      <c r="NCR5" s="17"/>
      <c r="NCS5" s="22"/>
      <c r="NCT5" s="19"/>
      <c r="NCU5" s="20"/>
      <c r="NCV5" s="20"/>
      <c r="NCW5" s="20"/>
      <c r="NCX5" s="20"/>
      <c r="NCY5" s="17"/>
      <c r="NCZ5" s="22"/>
      <c r="NDA5" s="19"/>
      <c r="NDB5" s="20"/>
      <c r="NDC5" s="20"/>
      <c r="NDD5" s="20"/>
      <c r="NDE5" s="20"/>
      <c r="NDF5" s="17"/>
      <c r="NDG5" s="22"/>
      <c r="NDH5" s="19"/>
      <c r="NDI5" s="20"/>
      <c r="NDJ5" s="20"/>
      <c r="NDK5" s="20"/>
      <c r="NDL5" s="20"/>
      <c r="NDM5" s="17"/>
      <c r="NDN5" s="22"/>
      <c r="NDO5" s="19"/>
      <c r="NDP5" s="20"/>
      <c r="NDQ5" s="20"/>
      <c r="NDR5" s="20"/>
      <c r="NDS5" s="20"/>
      <c r="NDT5" s="17"/>
      <c r="NDU5" s="22"/>
      <c r="NDV5" s="19"/>
      <c r="NDW5" s="20"/>
      <c r="NDX5" s="20"/>
      <c r="NDY5" s="20"/>
      <c r="NDZ5" s="20"/>
      <c r="NEA5" s="17"/>
      <c r="NEB5" s="22"/>
      <c r="NEC5" s="19"/>
      <c r="NED5" s="20"/>
      <c r="NEE5" s="20"/>
      <c r="NEF5" s="20"/>
      <c r="NEG5" s="20"/>
      <c r="NEH5" s="17"/>
      <c r="NEI5" s="22"/>
      <c r="NEJ5" s="19"/>
      <c r="NEK5" s="20"/>
      <c r="NEL5" s="20"/>
      <c r="NEM5" s="20"/>
      <c r="NEN5" s="20"/>
      <c r="NEO5" s="17"/>
      <c r="NEP5" s="22"/>
      <c r="NEQ5" s="19"/>
      <c r="NER5" s="20"/>
      <c r="NES5" s="20"/>
      <c r="NET5" s="20"/>
      <c r="NEU5" s="20"/>
      <c r="NEV5" s="17"/>
      <c r="NEW5" s="22"/>
      <c r="NEX5" s="19"/>
      <c r="NEY5" s="20"/>
      <c r="NEZ5" s="20"/>
      <c r="NFA5" s="20"/>
      <c r="NFB5" s="20"/>
      <c r="NFC5" s="17"/>
      <c r="NFD5" s="22"/>
      <c r="NFE5" s="19"/>
      <c r="NFF5" s="20"/>
      <c r="NFG5" s="20"/>
      <c r="NFH5" s="20"/>
      <c r="NFI5" s="20"/>
      <c r="NFJ5" s="17"/>
      <c r="NFK5" s="22"/>
      <c r="NFL5" s="19"/>
      <c r="NFM5" s="20"/>
      <c r="NFN5" s="20"/>
      <c r="NFO5" s="20"/>
      <c r="NFP5" s="20"/>
      <c r="NFQ5" s="17"/>
      <c r="NFR5" s="22"/>
      <c r="NFS5" s="19"/>
      <c r="NFT5" s="20"/>
      <c r="NFU5" s="20"/>
      <c r="NFV5" s="20"/>
      <c r="NFW5" s="20"/>
      <c r="NFX5" s="17"/>
      <c r="NFY5" s="22"/>
      <c r="NFZ5" s="19"/>
      <c r="NGA5" s="20"/>
      <c r="NGB5" s="20"/>
      <c r="NGC5" s="20"/>
      <c r="NGD5" s="20"/>
      <c r="NGE5" s="17"/>
      <c r="NGF5" s="22"/>
      <c r="NGG5" s="19"/>
      <c r="NGH5" s="20"/>
      <c r="NGI5" s="20"/>
      <c r="NGJ5" s="20"/>
      <c r="NGK5" s="20"/>
      <c r="NGL5" s="17"/>
      <c r="NGM5" s="22"/>
      <c r="NGN5" s="19"/>
      <c r="NGO5" s="20"/>
      <c r="NGP5" s="20"/>
      <c r="NGQ5" s="20"/>
      <c r="NGR5" s="20"/>
      <c r="NGS5" s="17"/>
      <c r="NGT5" s="22"/>
      <c r="NGU5" s="19"/>
      <c r="NGV5" s="20"/>
      <c r="NGW5" s="20"/>
      <c r="NGX5" s="20"/>
      <c r="NGY5" s="20"/>
      <c r="NGZ5" s="17"/>
      <c r="NHA5" s="22"/>
      <c r="NHB5" s="19"/>
      <c r="NHC5" s="20"/>
      <c r="NHD5" s="20"/>
      <c r="NHE5" s="20"/>
      <c r="NHF5" s="20"/>
      <c r="NHG5" s="17"/>
      <c r="NHH5" s="22"/>
      <c r="NHI5" s="19"/>
      <c r="NHJ5" s="20"/>
      <c r="NHK5" s="20"/>
      <c r="NHL5" s="20"/>
      <c r="NHM5" s="20"/>
      <c r="NHN5" s="17"/>
      <c r="NHO5" s="22"/>
      <c r="NHP5" s="19"/>
      <c r="NHQ5" s="20"/>
      <c r="NHR5" s="20"/>
      <c r="NHS5" s="20"/>
      <c r="NHT5" s="20"/>
      <c r="NHU5" s="17"/>
      <c r="NHV5" s="22"/>
      <c r="NHW5" s="19"/>
      <c r="NHX5" s="20"/>
      <c r="NHY5" s="20"/>
      <c r="NHZ5" s="20"/>
      <c r="NIA5" s="20"/>
      <c r="NIB5" s="17"/>
      <c r="NIC5" s="22"/>
      <c r="NID5" s="19"/>
      <c r="NIE5" s="20"/>
      <c r="NIF5" s="20"/>
      <c r="NIG5" s="20"/>
      <c r="NIH5" s="20"/>
      <c r="NII5" s="17"/>
      <c r="NIJ5" s="22"/>
      <c r="NIK5" s="19"/>
      <c r="NIL5" s="20"/>
      <c r="NIM5" s="20"/>
      <c r="NIN5" s="20"/>
      <c r="NIO5" s="20"/>
      <c r="NIP5" s="17"/>
      <c r="NIQ5" s="22"/>
      <c r="NIR5" s="19"/>
      <c r="NIS5" s="20"/>
      <c r="NIT5" s="20"/>
      <c r="NIU5" s="20"/>
      <c r="NIV5" s="20"/>
      <c r="NIW5" s="17"/>
      <c r="NIX5" s="22"/>
      <c r="NIY5" s="19"/>
      <c r="NIZ5" s="20"/>
      <c r="NJA5" s="20"/>
      <c r="NJB5" s="20"/>
      <c r="NJC5" s="20"/>
      <c r="NJD5" s="17"/>
      <c r="NJE5" s="22"/>
      <c r="NJF5" s="19"/>
      <c r="NJG5" s="20"/>
      <c r="NJH5" s="20"/>
      <c r="NJI5" s="20"/>
      <c r="NJJ5" s="20"/>
      <c r="NJK5" s="17"/>
      <c r="NJL5" s="22"/>
      <c r="NJM5" s="19"/>
      <c r="NJN5" s="20"/>
      <c r="NJO5" s="20"/>
      <c r="NJP5" s="20"/>
      <c r="NJQ5" s="20"/>
      <c r="NJR5" s="17"/>
      <c r="NJS5" s="22"/>
      <c r="NJT5" s="19"/>
      <c r="NJU5" s="20"/>
      <c r="NJV5" s="20"/>
      <c r="NJW5" s="20"/>
      <c r="NJX5" s="20"/>
      <c r="NJY5" s="17"/>
      <c r="NJZ5" s="22"/>
      <c r="NKA5" s="19"/>
      <c r="NKB5" s="20"/>
      <c r="NKC5" s="20"/>
      <c r="NKD5" s="20"/>
      <c r="NKE5" s="20"/>
      <c r="NKF5" s="17"/>
      <c r="NKG5" s="22"/>
      <c r="NKH5" s="19"/>
      <c r="NKI5" s="20"/>
      <c r="NKJ5" s="20"/>
      <c r="NKK5" s="20"/>
      <c r="NKL5" s="20"/>
      <c r="NKM5" s="17"/>
      <c r="NKN5" s="22"/>
      <c r="NKO5" s="19"/>
      <c r="NKP5" s="20"/>
      <c r="NKQ5" s="20"/>
      <c r="NKR5" s="20"/>
      <c r="NKS5" s="20"/>
      <c r="NKT5" s="17"/>
      <c r="NKU5" s="22"/>
      <c r="NKV5" s="19"/>
      <c r="NKW5" s="20"/>
      <c r="NKX5" s="20"/>
      <c r="NKY5" s="20"/>
      <c r="NKZ5" s="20"/>
      <c r="NLA5" s="17"/>
      <c r="NLB5" s="22"/>
      <c r="NLC5" s="19"/>
      <c r="NLD5" s="20"/>
      <c r="NLE5" s="20"/>
      <c r="NLF5" s="20"/>
      <c r="NLG5" s="20"/>
      <c r="NLH5" s="17"/>
      <c r="NLI5" s="22"/>
      <c r="NLJ5" s="19"/>
      <c r="NLK5" s="20"/>
      <c r="NLL5" s="20"/>
      <c r="NLM5" s="20"/>
      <c r="NLN5" s="20"/>
      <c r="NLO5" s="17"/>
      <c r="NLP5" s="22"/>
      <c r="NLQ5" s="19"/>
      <c r="NLR5" s="20"/>
      <c r="NLS5" s="20"/>
      <c r="NLT5" s="20"/>
      <c r="NLU5" s="20"/>
      <c r="NLV5" s="17"/>
      <c r="NLW5" s="22"/>
      <c r="NLX5" s="19"/>
      <c r="NLY5" s="20"/>
      <c r="NLZ5" s="20"/>
      <c r="NMA5" s="20"/>
      <c r="NMB5" s="20"/>
      <c r="NMC5" s="17"/>
      <c r="NMD5" s="22"/>
      <c r="NME5" s="19"/>
      <c r="NMF5" s="20"/>
      <c r="NMG5" s="20"/>
      <c r="NMH5" s="20"/>
      <c r="NMI5" s="20"/>
      <c r="NMJ5" s="17"/>
      <c r="NMK5" s="22"/>
      <c r="NML5" s="19"/>
      <c r="NMM5" s="20"/>
      <c r="NMN5" s="20"/>
      <c r="NMO5" s="20"/>
      <c r="NMP5" s="20"/>
      <c r="NMQ5" s="17"/>
      <c r="NMR5" s="22"/>
      <c r="NMS5" s="19"/>
      <c r="NMT5" s="20"/>
      <c r="NMU5" s="20"/>
      <c r="NMV5" s="20"/>
      <c r="NMW5" s="20"/>
      <c r="NMX5" s="17"/>
      <c r="NMY5" s="22"/>
      <c r="NMZ5" s="19"/>
      <c r="NNA5" s="20"/>
      <c r="NNB5" s="20"/>
      <c r="NNC5" s="20"/>
      <c r="NND5" s="20"/>
      <c r="NNE5" s="17"/>
      <c r="NNF5" s="22"/>
      <c r="NNG5" s="19"/>
      <c r="NNH5" s="20"/>
      <c r="NNI5" s="20"/>
      <c r="NNJ5" s="20"/>
      <c r="NNK5" s="20"/>
      <c r="NNL5" s="17"/>
      <c r="NNM5" s="22"/>
      <c r="NNN5" s="19"/>
      <c r="NNO5" s="20"/>
      <c r="NNP5" s="20"/>
      <c r="NNQ5" s="20"/>
      <c r="NNR5" s="20"/>
      <c r="NNS5" s="17"/>
      <c r="NNT5" s="22"/>
      <c r="NNU5" s="19"/>
      <c r="NNV5" s="20"/>
      <c r="NNW5" s="20"/>
      <c r="NNX5" s="20"/>
      <c r="NNY5" s="20"/>
      <c r="NNZ5" s="17"/>
      <c r="NOA5" s="22"/>
      <c r="NOB5" s="19"/>
      <c r="NOC5" s="20"/>
      <c r="NOD5" s="20"/>
      <c r="NOE5" s="20"/>
      <c r="NOF5" s="20"/>
      <c r="NOG5" s="17"/>
      <c r="NOH5" s="22"/>
      <c r="NOI5" s="19"/>
      <c r="NOJ5" s="20"/>
      <c r="NOK5" s="20"/>
      <c r="NOL5" s="20"/>
      <c r="NOM5" s="20"/>
      <c r="NON5" s="17"/>
      <c r="NOO5" s="22"/>
      <c r="NOP5" s="19"/>
      <c r="NOQ5" s="20"/>
      <c r="NOR5" s="20"/>
      <c r="NOS5" s="20"/>
      <c r="NOT5" s="20"/>
      <c r="NOU5" s="17"/>
      <c r="NOV5" s="22"/>
      <c r="NOW5" s="19"/>
      <c r="NOX5" s="20"/>
      <c r="NOY5" s="20"/>
      <c r="NOZ5" s="20"/>
      <c r="NPA5" s="20"/>
      <c r="NPB5" s="17"/>
      <c r="NPC5" s="22"/>
      <c r="NPD5" s="19"/>
      <c r="NPE5" s="20"/>
      <c r="NPF5" s="20"/>
      <c r="NPG5" s="20"/>
      <c r="NPH5" s="20"/>
      <c r="NPI5" s="17"/>
      <c r="NPJ5" s="22"/>
      <c r="NPK5" s="19"/>
      <c r="NPL5" s="20"/>
      <c r="NPM5" s="20"/>
      <c r="NPN5" s="20"/>
      <c r="NPO5" s="20"/>
      <c r="NPP5" s="17"/>
      <c r="NPQ5" s="22"/>
      <c r="NPR5" s="19"/>
      <c r="NPS5" s="20"/>
      <c r="NPT5" s="20"/>
      <c r="NPU5" s="20"/>
      <c r="NPV5" s="20"/>
      <c r="NPW5" s="17"/>
      <c r="NPX5" s="22"/>
      <c r="NPY5" s="19"/>
      <c r="NPZ5" s="20"/>
      <c r="NQA5" s="20"/>
      <c r="NQB5" s="20"/>
      <c r="NQC5" s="20"/>
      <c r="NQD5" s="17"/>
      <c r="NQE5" s="22"/>
      <c r="NQF5" s="19"/>
      <c r="NQG5" s="20"/>
      <c r="NQH5" s="20"/>
      <c r="NQI5" s="20"/>
      <c r="NQJ5" s="20"/>
      <c r="NQK5" s="17"/>
      <c r="NQL5" s="22"/>
      <c r="NQM5" s="19"/>
      <c r="NQN5" s="20"/>
      <c r="NQO5" s="20"/>
      <c r="NQP5" s="20"/>
      <c r="NQQ5" s="20"/>
      <c r="NQR5" s="17"/>
      <c r="NQS5" s="22"/>
      <c r="NQT5" s="19"/>
      <c r="NQU5" s="20"/>
      <c r="NQV5" s="20"/>
      <c r="NQW5" s="20"/>
      <c r="NQX5" s="20"/>
      <c r="NQY5" s="17"/>
      <c r="NQZ5" s="22"/>
      <c r="NRA5" s="19"/>
      <c r="NRB5" s="20"/>
      <c r="NRC5" s="20"/>
      <c r="NRD5" s="20"/>
      <c r="NRE5" s="20"/>
      <c r="NRF5" s="17"/>
      <c r="NRG5" s="22"/>
      <c r="NRH5" s="19"/>
      <c r="NRI5" s="20"/>
      <c r="NRJ5" s="20"/>
      <c r="NRK5" s="20"/>
      <c r="NRL5" s="20"/>
      <c r="NRM5" s="17"/>
      <c r="NRN5" s="22"/>
      <c r="NRO5" s="19"/>
      <c r="NRP5" s="20"/>
      <c r="NRQ5" s="20"/>
      <c r="NRR5" s="20"/>
      <c r="NRS5" s="20"/>
      <c r="NRT5" s="17"/>
      <c r="NRU5" s="22"/>
      <c r="NRV5" s="19"/>
      <c r="NRW5" s="20"/>
      <c r="NRX5" s="20"/>
      <c r="NRY5" s="20"/>
      <c r="NRZ5" s="20"/>
      <c r="NSA5" s="17"/>
      <c r="NSB5" s="22"/>
      <c r="NSC5" s="19"/>
      <c r="NSD5" s="20"/>
      <c r="NSE5" s="20"/>
      <c r="NSF5" s="20"/>
      <c r="NSG5" s="20"/>
      <c r="NSH5" s="17"/>
      <c r="NSI5" s="22"/>
      <c r="NSJ5" s="19"/>
      <c r="NSK5" s="20"/>
      <c r="NSL5" s="20"/>
      <c r="NSM5" s="20"/>
      <c r="NSN5" s="20"/>
      <c r="NSO5" s="17"/>
      <c r="NSP5" s="22"/>
      <c r="NSQ5" s="19"/>
      <c r="NSR5" s="20"/>
      <c r="NSS5" s="20"/>
      <c r="NST5" s="20"/>
      <c r="NSU5" s="20"/>
      <c r="NSV5" s="17"/>
      <c r="NSW5" s="22"/>
      <c r="NSX5" s="19"/>
      <c r="NSY5" s="20"/>
      <c r="NSZ5" s="20"/>
      <c r="NTA5" s="20"/>
      <c r="NTB5" s="20"/>
      <c r="NTC5" s="17"/>
      <c r="NTD5" s="22"/>
      <c r="NTE5" s="19"/>
      <c r="NTF5" s="20"/>
      <c r="NTG5" s="20"/>
      <c r="NTH5" s="20"/>
      <c r="NTI5" s="20"/>
      <c r="NTJ5" s="17"/>
      <c r="NTK5" s="22"/>
      <c r="NTL5" s="19"/>
      <c r="NTM5" s="20"/>
      <c r="NTN5" s="20"/>
      <c r="NTO5" s="20"/>
      <c r="NTP5" s="20"/>
      <c r="NTQ5" s="17"/>
      <c r="NTR5" s="22"/>
      <c r="NTS5" s="19"/>
      <c r="NTT5" s="20"/>
      <c r="NTU5" s="20"/>
      <c r="NTV5" s="20"/>
      <c r="NTW5" s="20"/>
      <c r="NTX5" s="17"/>
      <c r="NTY5" s="22"/>
      <c r="NTZ5" s="19"/>
      <c r="NUA5" s="20"/>
      <c r="NUB5" s="20"/>
      <c r="NUC5" s="20"/>
      <c r="NUD5" s="20"/>
      <c r="NUE5" s="17"/>
      <c r="NUF5" s="22"/>
      <c r="NUG5" s="19"/>
      <c r="NUH5" s="20"/>
      <c r="NUI5" s="20"/>
      <c r="NUJ5" s="20"/>
      <c r="NUK5" s="20"/>
      <c r="NUL5" s="17"/>
      <c r="NUM5" s="22"/>
      <c r="NUN5" s="19"/>
      <c r="NUO5" s="20"/>
      <c r="NUP5" s="20"/>
      <c r="NUQ5" s="20"/>
      <c r="NUR5" s="20"/>
      <c r="NUS5" s="17"/>
      <c r="NUT5" s="22"/>
      <c r="NUU5" s="19"/>
      <c r="NUV5" s="20"/>
      <c r="NUW5" s="20"/>
      <c r="NUX5" s="20"/>
      <c r="NUY5" s="20"/>
      <c r="NUZ5" s="17"/>
      <c r="NVA5" s="22"/>
      <c r="NVB5" s="19"/>
      <c r="NVC5" s="20"/>
      <c r="NVD5" s="20"/>
      <c r="NVE5" s="20"/>
      <c r="NVF5" s="20"/>
      <c r="NVG5" s="17"/>
      <c r="NVH5" s="22"/>
      <c r="NVI5" s="19"/>
      <c r="NVJ5" s="20"/>
      <c r="NVK5" s="20"/>
      <c r="NVL5" s="20"/>
      <c r="NVM5" s="20"/>
      <c r="NVN5" s="17"/>
      <c r="NVO5" s="22"/>
      <c r="NVP5" s="19"/>
      <c r="NVQ5" s="20"/>
      <c r="NVR5" s="20"/>
      <c r="NVS5" s="20"/>
      <c r="NVT5" s="20"/>
      <c r="NVU5" s="17"/>
      <c r="NVV5" s="22"/>
      <c r="NVW5" s="19"/>
      <c r="NVX5" s="20"/>
      <c r="NVY5" s="20"/>
      <c r="NVZ5" s="20"/>
      <c r="NWA5" s="20"/>
      <c r="NWB5" s="17"/>
      <c r="NWC5" s="22"/>
      <c r="NWD5" s="19"/>
      <c r="NWE5" s="20"/>
      <c r="NWF5" s="20"/>
      <c r="NWG5" s="20"/>
      <c r="NWH5" s="20"/>
      <c r="NWI5" s="17"/>
      <c r="NWJ5" s="22"/>
      <c r="NWK5" s="19"/>
      <c r="NWL5" s="20"/>
      <c r="NWM5" s="20"/>
      <c r="NWN5" s="20"/>
      <c r="NWO5" s="20"/>
      <c r="NWP5" s="17"/>
      <c r="NWQ5" s="22"/>
      <c r="NWR5" s="19"/>
      <c r="NWS5" s="20"/>
      <c r="NWT5" s="20"/>
      <c r="NWU5" s="20"/>
      <c r="NWV5" s="20"/>
      <c r="NWW5" s="17"/>
      <c r="NWX5" s="22"/>
      <c r="NWY5" s="19"/>
      <c r="NWZ5" s="20"/>
      <c r="NXA5" s="20"/>
      <c r="NXB5" s="20"/>
      <c r="NXC5" s="20"/>
      <c r="NXD5" s="17"/>
      <c r="NXE5" s="22"/>
      <c r="NXF5" s="19"/>
      <c r="NXG5" s="20"/>
      <c r="NXH5" s="20"/>
      <c r="NXI5" s="20"/>
      <c r="NXJ5" s="20"/>
      <c r="NXK5" s="17"/>
      <c r="NXL5" s="22"/>
      <c r="NXM5" s="19"/>
      <c r="NXN5" s="20"/>
      <c r="NXO5" s="20"/>
      <c r="NXP5" s="20"/>
      <c r="NXQ5" s="20"/>
      <c r="NXR5" s="17"/>
      <c r="NXS5" s="22"/>
      <c r="NXT5" s="19"/>
      <c r="NXU5" s="20"/>
      <c r="NXV5" s="20"/>
      <c r="NXW5" s="20"/>
      <c r="NXX5" s="20"/>
      <c r="NXY5" s="17"/>
      <c r="NXZ5" s="22"/>
      <c r="NYA5" s="19"/>
      <c r="NYB5" s="20"/>
      <c r="NYC5" s="20"/>
      <c r="NYD5" s="20"/>
      <c r="NYE5" s="20"/>
      <c r="NYF5" s="17"/>
      <c r="NYG5" s="22"/>
      <c r="NYH5" s="19"/>
      <c r="NYI5" s="20"/>
      <c r="NYJ5" s="20"/>
      <c r="NYK5" s="20"/>
      <c r="NYL5" s="20"/>
      <c r="NYM5" s="17"/>
      <c r="NYN5" s="22"/>
      <c r="NYO5" s="19"/>
      <c r="NYP5" s="20"/>
      <c r="NYQ5" s="20"/>
      <c r="NYR5" s="20"/>
      <c r="NYS5" s="20"/>
      <c r="NYT5" s="17"/>
      <c r="NYU5" s="22"/>
      <c r="NYV5" s="19"/>
      <c r="NYW5" s="20"/>
      <c r="NYX5" s="20"/>
      <c r="NYY5" s="20"/>
      <c r="NYZ5" s="20"/>
      <c r="NZA5" s="17"/>
      <c r="NZB5" s="22"/>
      <c r="NZC5" s="19"/>
      <c r="NZD5" s="20"/>
      <c r="NZE5" s="20"/>
      <c r="NZF5" s="20"/>
      <c r="NZG5" s="20"/>
      <c r="NZH5" s="17"/>
      <c r="NZI5" s="22"/>
      <c r="NZJ5" s="19"/>
      <c r="NZK5" s="20"/>
      <c r="NZL5" s="20"/>
      <c r="NZM5" s="20"/>
      <c r="NZN5" s="20"/>
      <c r="NZO5" s="17"/>
      <c r="NZP5" s="22"/>
      <c r="NZQ5" s="19"/>
      <c r="NZR5" s="20"/>
      <c r="NZS5" s="20"/>
      <c r="NZT5" s="20"/>
      <c r="NZU5" s="20"/>
      <c r="NZV5" s="17"/>
      <c r="NZW5" s="22"/>
      <c r="NZX5" s="19"/>
      <c r="NZY5" s="20"/>
      <c r="NZZ5" s="20"/>
      <c r="OAA5" s="20"/>
      <c r="OAB5" s="20"/>
      <c r="OAC5" s="17"/>
      <c r="OAD5" s="22"/>
      <c r="OAE5" s="19"/>
      <c r="OAF5" s="20"/>
      <c r="OAG5" s="20"/>
      <c r="OAH5" s="20"/>
      <c r="OAI5" s="20"/>
      <c r="OAJ5" s="17"/>
      <c r="OAK5" s="22"/>
      <c r="OAL5" s="19"/>
      <c r="OAM5" s="20"/>
      <c r="OAN5" s="20"/>
      <c r="OAO5" s="20"/>
      <c r="OAP5" s="20"/>
      <c r="OAQ5" s="17"/>
      <c r="OAR5" s="22"/>
      <c r="OAS5" s="19"/>
      <c r="OAT5" s="20"/>
      <c r="OAU5" s="20"/>
      <c r="OAV5" s="20"/>
      <c r="OAW5" s="20"/>
      <c r="OAX5" s="17"/>
      <c r="OAY5" s="22"/>
      <c r="OAZ5" s="19"/>
      <c r="OBA5" s="20"/>
      <c r="OBB5" s="20"/>
      <c r="OBC5" s="20"/>
      <c r="OBD5" s="20"/>
      <c r="OBE5" s="17"/>
      <c r="OBF5" s="22"/>
      <c r="OBG5" s="19"/>
      <c r="OBH5" s="20"/>
      <c r="OBI5" s="20"/>
      <c r="OBJ5" s="20"/>
      <c r="OBK5" s="20"/>
      <c r="OBL5" s="17"/>
      <c r="OBM5" s="22"/>
      <c r="OBN5" s="19"/>
      <c r="OBO5" s="20"/>
      <c r="OBP5" s="20"/>
      <c r="OBQ5" s="20"/>
      <c r="OBR5" s="20"/>
      <c r="OBS5" s="17"/>
      <c r="OBT5" s="22"/>
      <c r="OBU5" s="19"/>
      <c r="OBV5" s="20"/>
      <c r="OBW5" s="20"/>
      <c r="OBX5" s="20"/>
      <c r="OBY5" s="20"/>
      <c r="OBZ5" s="17"/>
      <c r="OCA5" s="22"/>
      <c r="OCB5" s="19"/>
      <c r="OCC5" s="20"/>
      <c r="OCD5" s="20"/>
      <c r="OCE5" s="20"/>
      <c r="OCF5" s="20"/>
      <c r="OCG5" s="17"/>
      <c r="OCH5" s="22"/>
      <c r="OCI5" s="19"/>
      <c r="OCJ5" s="20"/>
      <c r="OCK5" s="20"/>
      <c r="OCL5" s="20"/>
      <c r="OCM5" s="20"/>
      <c r="OCN5" s="17"/>
      <c r="OCO5" s="22"/>
      <c r="OCP5" s="19"/>
      <c r="OCQ5" s="20"/>
      <c r="OCR5" s="20"/>
      <c r="OCS5" s="20"/>
      <c r="OCT5" s="20"/>
      <c r="OCU5" s="17"/>
      <c r="OCV5" s="22"/>
      <c r="OCW5" s="19"/>
      <c r="OCX5" s="20"/>
      <c r="OCY5" s="20"/>
      <c r="OCZ5" s="20"/>
      <c r="ODA5" s="20"/>
      <c r="ODB5" s="17"/>
      <c r="ODC5" s="22"/>
      <c r="ODD5" s="19"/>
      <c r="ODE5" s="20"/>
      <c r="ODF5" s="20"/>
      <c r="ODG5" s="20"/>
      <c r="ODH5" s="20"/>
      <c r="ODI5" s="17"/>
      <c r="ODJ5" s="22"/>
      <c r="ODK5" s="19"/>
      <c r="ODL5" s="20"/>
      <c r="ODM5" s="20"/>
      <c r="ODN5" s="20"/>
      <c r="ODO5" s="20"/>
      <c r="ODP5" s="17"/>
      <c r="ODQ5" s="22"/>
      <c r="ODR5" s="19"/>
      <c r="ODS5" s="20"/>
      <c r="ODT5" s="20"/>
      <c r="ODU5" s="20"/>
      <c r="ODV5" s="20"/>
      <c r="ODW5" s="17"/>
      <c r="ODX5" s="22"/>
      <c r="ODY5" s="19"/>
      <c r="ODZ5" s="20"/>
      <c r="OEA5" s="20"/>
      <c r="OEB5" s="20"/>
      <c r="OEC5" s="20"/>
      <c r="OED5" s="17"/>
      <c r="OEE5" s="22"/>
      <c r="OEF5" s="19"/>
      <c r="OEG5" s="20"/>
      <c r="OEH5" s="20"/>
      <c r="OEI5" s="20"/>
      <c r="OEJ5" s="20"/>
      <c r="OEK5" s="17"/>
      <c r="OEL5" s="22"/>
      <c r="OEM5" s="19"/>
      <c r="OEN5" s="20"/>
      <c r="OEO5" s="20"/>
      <c r="OEP5" s="20"/>
      <c r="OEQ5" s="20"/>
      <c r="OER5" s="17"/>
      <c r="OES5" s="22"/>
      <c r="OET5" s="19"/>
      <c r="OEU5" s="20"/>
      <c r="OEV5" s="20"/>
      <c r="OEW5" s="20"/>
      <c r="OEX5" s="20"/>
      <c r="OEY5" s="17"/>
      <c r="OEZ5" s="22"/>
      <c r="OFA5" s="19"/>
      <c r="OFB5" s="20"/>
      <c r="OFC5" s="20"/>
      <c r="OFD5" s="20"/>
      <c r="OFE5" s="20"/>
      <c r="OFF5" s="17"/>
      <c r="OFG5" s="22"/>
      <c r="OFH5" s="19"/>
      <c r="OFI5" s="20"/>
      <c r="OFJ5" s="20"/>
      <c r="OFK5" s="20"/>
      <c r="OFL5" s="20"/>
      <c r="OFM5" s="17"/>
      <c r="OFN5" s="22"/>
      <c r="OFO5" s="19"/>
      <c r="OFP5" s="20"/>
      <c r="OFQ5" s="20"/>
      <c r="OFR5" s="20"/>
      <c r="OFS5" s="20"/>
      <c r="OFT5" s="17"/>
      <c r="OFU5" s="22"/>
      <c r="OFV5" s="19"/>
      <c r="OFW5" s="20"/>
      <c r="OFX5" s="20"/>
      <c r="OFY5" s="20"/>
      <c r="OFZ5" s="20"/>
      <c r="OGA5" s="17"/>
      <c r="OGB5" s="22"/>
      <c r="OGC5" s="19"/>
      <c r="OGD5" s="20"/>
      <c r="OGE5" s="20"/>
      <c r="OGF5" s="20"/>
      <c r="OGG5" s="20"/>
      <c r="OGH5" s="17"/>
      <c r="OGI5" s="22"/>
      <c r="OGJ5" s="19"/>
      <c r="OGK5" s="20"/>
      <c r="OGL5" s="20"/>
      <c r="OGM5" s="20"/>
      <c r="OGN5" s="20"/>
      <c r="OGO5" s="17"/>
      <c r="OGP5" s="22"/>
      <c r="OGQ5" s="19"/>
      <c r="OGR5" s="20"/>
      <c r="OGS5" s="20"/>
      <c r="OGT5" s="20"/>
      <c r="OGU5" s="20"/>
      <c r="OGV5" s="17"/>
      <c r="OGW5" s="22"/>
      <c r="OGX5" s="19"/>
      <c r="OGY5" s="20"/>
      <c r="OGZ5" s="20"/>
      <c r="OHA5" s="20"/>
      <c r="OHB5" s="20"/>
      <c r="OHC5" s="17"/>
      <c r="OHD5" s="22"/>
      <c r="OHE5" s="19"/>
      <c r="OHF5" s="20"/>
      <c r="OHG5" s="20"/>
      <c r="OHH5" s="20"/>
      <c r="OHI5" s="20"/>
      <c r="OHJ5" s="17"/>
      <c r="OHK5" s="22"/>
      <c r="OHL5" s="19"/>
      <c r="OHM5" s="20"/>
      <c r="OHN5" s="20"/>
      <c r="OHO5" s="20"/>
      <c r="OHP5" s="20"/>
      <c r="OHQ5" s="17"/>
      <c r="OHR5" s="22"/>
      <c r="OHS5" s="19"/>
      <c r="OHT5" s="20"/>
      <c r="OHU5" s="20"/>
      <c r="OHV5" s="20"/>
      <c r="OHW5" s="20"/>
      <c r="OHX5" s="17"/>
      <c r="OHY5" s="22"/>
      <c r="OHZ5" s="19"/>
      <c r="OIA5" s="20"/>
      <c r="OIB5" s="20"/>
      <c r="OIC5" s="20"/>
      <c r="OID5" s="20"/>
      <c r="OIE5" s="17"/>
      <c r="OIF5" s="22"/>
      <c r="OIG5" s="19"/>
      <c r="OIH5" s="20"/>
      <c r="OII5" s="20"/>
      <c r="OIJ5" s="20"/>
      <c r="OIK5" s="20"/>
      <c r="OIL5" s="17"/>
      <c r="OIM5" s="22"/>
      <c r="OIN5" s="19"/>
      <c r="OIO5" s="20"/>
      <c r="OIP5" s="20"/>
      <c r="OIQ5" s="20"/>
      <c r="OIR5" s="20"/>
      <c r="OIS5" s="17"/>
      <c r="OIT5" s="22"/>
      <c r="OIU5" s="19"/>
      <c r="OIV5" s="20"/>
      <c r="OIW5" s="20"/>
      <c r="OIX5" s="20"/>
      <c r="OIY5" s="20"/>
      <c r="OIZ5" s="17"/>
      <c r="OJA5" s="22"/>
      <c r="OJB5" s="19"/>
      <c r="OJC5" s="20"/>
      <c r="OJD5" s="20"/>
      <c r="OJE5" s="20"/>
      <c r="OJF5" s="20"/>
      <c r="OJG5" s="17"/>
      <c r="OJH5" s="22"/>
      <c r="OJI5" s="19"/>
      <c r="OJJ5" s="20"/>
      <c r="OJK5" s="20"/>
      <c r="OJL5" s="20"/>
      <c r="OJM5" s="20"/>
      <c r="OJN5" s="17"/>
      <c r="OJO5" s="22"/>
      <c r="OJP5" s="19"/>
      <c r="OJQ5" s="20"/>
      <c r="OJR5" s="20"/>
      <c r="OJS5" s="20"/>
      <c r="OJT5" s="20"/>
      <c r="OJU5" s="17"/>
      <c r="OJV5" s="22"/>
      <c r="OJW5" s="19"/>
      <c r="OJX5" s="20"/>
      <c r="OJY5" s="20"/>
      <c r="OJZ5" s="20"/>
      <c r="OKA5" s="20"/>
      <c r="OKB5" s="17"/>
      <c r="OKC5" s="22"/>
      <c r="OKD5" s="19"/>
      <c r="OKE5" s="20"/>
      <c r="OKF5" s="20"/>
      <c r="OKG5" s="20"/>
      <c r="OKH5" s="20"/>
      <c r="OKI5" s="17"/>
      <c r="OKJ5" s="22"/>
      <c r="OKK5" s="19"/>
      <c r="OKL5" s="20"/>
      <c r="OKM5" s="20"/>
      <c r="OKN5" s="20"/>
      <c r="OKO5" s="20"/>
      <c r="OKP5" s="17"/>
      <c r="OKQ5" s="22"/>
      <c r="OKR5" s="19"/>
      <c r="OKS5" s="20"/>
      <c r="OKT5" s="20"/>
      <c r="OKU5" s="20"/>
      <c r="OKV5" s="20"/>
      <c r="OKW5" s="17"/>
      <c r="OKX5" s="22"/>
      <c r="OKY5" s="19"/>
      <c r="OKZ5" s="20"/>
      <c r="OLA5" s="20"/>
      <c r="OLB5" s="20"/>
      <c r="OLC5" s="20"/>
      <c r="OLD5" s="17"/>
      <c r="OLE5" s="22"/>
      <c r="OLF5" s="19"/>
      <c r="OLG5" s="20"/>
      <c r="OLH5" s="20"/>
      <c r="OLI5" s="20"/>
      <c r="OLJ5" s="20"/>
      <c r="OLK5" s="17"/>
      <c r="OLL5" s="22"/>
      <c r="OLM5" s="19"/>
      <c r="OLN5" s="20"/>
      <c r="OLO5" s="20"/>
      <c r="OLP5" s="20"/>
      <c r="OLQ5" s="20"/>
      <c r="OLR5" s="17"/>
      <c r="OLS5" s="22"/>
      <c r="OLT5" s="19"/>
      <c r="OLU5" s="20"/>
      <c r="OLV5" s="20"/>
      <c r="OLW5" s="20"/>
      <c r="OLX5" s="20"/>
      <c r="OLY5" s="17"/>
      <c r="OLZ5" s="22"/>
      <c r="OMA5" s="19"/>
      <c r="OMB5" s="20"/>
      <c r="OMC5" s="20"/>
      <c r="OMD5" s="20"/>
      <c r="OME5" s="20"/>
      <c r="OMF5" s="17"/>
      <c r="OMG5" s="22"/>
      <c r="OMH5" s="19"/>
      <c r="OMI5" s="20"/>
      <c r="OMJ5" s="20"/>
      <c r="OMK5" s="20"/>
      <c r="OML5" s="20"/>
      <c r="OMM5" s="17"/>
      <c r="OMN5" s="22"/>
      <c r="OMO5" s="19"/>
      <c r="OMP5" s="20"/>
      <c r="OMQ5" s="20"/>
      <c r="OMR5" s="20"/>
      <c r="OMS5" s="20"/>
      <c r="OMT5" s="17"/>
      <c r="OMU5" s="22"/>
      <c r="OMV5" s="19"/>
      <c r="OMW5" s="20"/>
      <c r="OMX5" s="20"/>
      <c r="OMY5" s="20"/>
      <c r="OMZ5" s="20"/>
      <c r="ONA5" s="17"/>
      <c r="ONB5" s="22"/>
      <c r="ONC5" s="19"/>
      <c r="OND5" s="20"/>
      <c r="ONE5" s="20"/>
      <c r="ONF5" s="20"/>
      <c r="ONG5" s="20"/>
      <c r="ONH5" s="17"/>
      <c r="ONI5" s="22"/>
      <c r="ONJ5" s="19"/>
      <c r="ONK5" s="20"/>
      <c r="ONL5" s="20"/>
      <c r="ONM5" s="20"/>
      <c r="ONN5" s="20"/>
      <c r="ONO5" s="17"/>
      <c r="ONP5" s="22"/>
      <c r="ONQ5" s="19"/>
      <c r="ONR5" s="20"/>
      <c r="ONS5" s="20"/>
      <c r="ONT5" s="20"/>
      <c r="ONU5" s="20"/>
      <c r="ONV5" s="17"/>
      <c r="ONW5" s="22"/>
      <c r="ONX5" s="19"/>
      <c r="ONY5" s="20"/>
      <c r="ONZ5" s="20"/>
      <c r="OOA5" s="20"/>
      <c r="OOB5" s="20"/>
      <c r="OOC5" s="17"/>
      <c r="OOD5" s="22"/>
      <c r="OOE5" s="19"/>
      <c r="OOF5" s="20"/>
      <c r="OOG5" s="20"/>
      <c r="OOH5" s="20"/>
      <c r="OOI5" s="20"/>
      <c r="OOJ5" s="17"/>
      <c r="OOK5" s="22"/>
      <c r="OOL5" s="19"/>
      <c r="OOM5" s="20"/>
      <c r="OON5" s="20"/>
      <c r="OOO5" s="20"/>
      <c r="OOP5" s="20"/>
      <c r="OOQ5" s="17"/>
      <c r="OOR5" s="22"/>
      <c r="OOS5" s="19"/>
      <c r="OOT5" s="20"/>
      <c r="OOU5" s="20"/>
      <c r="OOV5" s="20"/>
      <c r="OOW5" s="20"/>
      <c r="OOX5" s="17"/>
      <c r="OOY5" s="22"/>
      <c r="OOZ5" s="19"/>
      <c r="OPA5" s="20"/>
      <c r="OPB5" s="20"/>
      <c r="OPC5" s="20"/>
      <c r="OPD5" s="20"/>
      <c r="OPE5" s="17"/>
      <c r="OPF5" s="22"/>
      <c r="OPG5" s="19"/>
      <c r="OPH5" s="20"/>
      <c r="OPI5" s="20"/>
      <c r="OPJ5" s="20"/>
      <c r="OPK5" s="20"/>
      <c r="OPL5" s="17"/>
      <c r="OPM5" s="22"/>
      <c r="OPN5" s="19"/>
      <c r="OPO5" s="20"/>
      <c r="OPP5" s="20"/>
      <c r="OPQ5" s="20"/>
      <c r="OPR5" s="20"/>
      <c r="OPS5" s="17"/>
      <c r="OPT5" s="22"/>
      <c r="OPU5" s="19"/>
      <c r="OPV5" s="20"/>
      <c r="OPW5" s="20"/>
      <c r="OPX5" s="20"/>
      <c r="OPY5" s="20"/>
      <c r="OPZ5" s="17"/>
      <c r="OQA5" s="22"/>
      <c r="OQB5" s="19"/>
      <c r="OQC5" s="20"/>
      <c r="OQD5" s="20"/>
      <c r="OQE5" s="20"/>
      <c r="OQF5" s="20"/>
      <c r="OQG5" s="17"/>
      <c r="OQH5" s="22"/>
      <c r="OQI5" s="19"/>
      <c r="OQJ5" s="20"/>
      <c r="OQK5" s="20"/>
      <c r="OQL5" s="20"/>
      <c r="OQM5" s="20"/>
      <c r="OQN5" s="17"/>
      <c r="OQO5" s="22"/>
      <c r="OQP5" s="19"/>
      <c r="OQQ5" s="20"/>
      <c r="OQR5" s="20"/>
      <c r="OQS5" s="20"/>
      <c r="OQT5" s="20"/>
      <c r="OQU5" s="17"/>
      <c r="OQV5" s="22"/>
      <c r="OQW5" s="19"/>
      <c r="OQX5" s="20"/>
      <c r="OQY5" s="20"/>
      <c r="OQZ5" s="20"/>
      <c r="ORA5" s="20"/>
      <c r="ORB5" s="17"/>
      <c r="ORC5" s="22"/>
      <c r="ORD5" s="19"/>
      <c r="ORE5" s="20"/>
      <c r="ORF5" s="20"/>
      <c r="ORG5" s="20"/>
      <c r="ORH5" s="20"/>
      <c r="ORI5" s="17"/>
      <c r="ORJ5" s="22"/>
      <c r="ORK5" s="19"/>
      <c r="ORL5" s="20"/>
      <c r="ORM5" s="20"/>
      <c r="ORN5" s="20"/>
      <c r="ORO5" s="20"/>
      <c r="ORP5" s="17"/>
      <c r="ORQ5" s="22"/>
      <c r="ORR5" s="19"/>
      <c r="ORS5" s="20"/>
      <c r="ORT5" s="20"/>
      <c r="ORU5" s="20"/>
      <c r="ORV5" s="20"/>
      <c r="ORW5" s="17"/>
      <c r="ORX5" s="22"/>
      <c r="ORY5" s="19"/>
      <c r="ORZ5" s="20"/>
      <c r="OSA5" s="20"/>
      <c r="OSB5" s="20"/>
      <c r="OSC5" s="20"/>
      <c r="OSD5" s="17"/>
      <c r="OSE5" s="22"/>
      <c r="OSF5" s="19"/>
      <c r="OSG5" s="20"/>
      <c r="OSH5" s="20"/>
      <c r="OSI5" s="20"/>
      <c r="OSJ5" s="20"/>
      <c r="OSK5" s="17"/>
      <c r="OSL5" s="22"/>
      <c r="OSM5" s="19"/>
      <c r="OSN5" s="20"/>
      <c r="OSO5" s="20"/>
      <c r="OSP5" s="20"/>
      <c r="OSQ5" s="20"/>
      <c r="OSR5" s="17"/>
      <c r="OSS5" s="22"/>
      <c r="OST5" s="19"/>
      <c r="OSU5" s="20"/>
      <c r="OSV5" s="20"/>
      <c r="OSW5" s="20"/>
      <c r="OSX5" s="20"/>
      <c r="OSY5" s="17"/>
      <c r="OSZ5" s="22"/>
      <c r="OTA5" s="19"/>
      <c r="OTB5" s="20"/>
      <c r="OTC5" s="20"/>
      <c r="OTD5" s="20"/>
      <c r="OTE5" s="20"/>
      <c r="OTF5" s="17"/>
      <c r="OTG5" s="22"/>
      <c r="OTH5" s="19"/>
      <c r="OTI5" s="20"/>
      <c r="OTJ5" s="20"/>
      <c r="OTK5" s="20"/>
      <c r="OTL5" s="20"/>
      <c r="OTM5" s="17"/>
      <c r="OTN5" s="22"/>
      <c r="OTO5" s="19"/>
      <c r="OTP5" s="20"/>
      <c r="OTQ5" s="20"/>
      <c r="OTR5" s="20"/>
      <c r="OTS5" s="20"/>
      <c r="OTT5" s="17"/>
      <c r="OTU5" s="22"/>
      <c r="OTV5" s="19"/>
      <c r="OTW5" s="20"/>
      <c r="OTX5" s="20"/>
      <c r="OTY5" s="20"/>
      <c r="OTZ5" s="20"/>
      <c r="OUA5" s="17"/>
      <c r="OUB5" s="22"/>
      <c r="OUC5" s="19"/>
      <c r="OUD5" s="20"/>
      <c r="OUE5" s="20"/>
      <c r="OUF5" s="20"/>
      <c r="OUG5" s="20"/>
      <c r="OUH5" s="17"/>
      <c r="OUI5" s="22"/>
      <c r="OUJ5" s="19"/>
      <c r="OUK5" s="20"/>
      <c r="OUL5" s="20"/>
      <c r="OUM5" s="20"/>
      <c r="OUN5" s="20"/>
      <c r="OUO5" s="17"/>
      <c r="OUP5" s="22"/>
      <c r="OUQ5" s="19"/>
      <c r="OUR5" s="20"/>
      <c r="OUS5" s="20"/>
      <c r="OUT5" s="20"/>
      <c r="OUU5" s="20"/>
      <c r="OUV5" s="17"/>
      <c r="OUW5" s="22"/>
      <c r="OUX5" s="19"/>
      <c r="OUY5" s="20"/>
      <c r="OUZ5" s="20"/>
      <c r="OVA5" s="20"/>
      <c r="OVB5" s="20"/>
      <c r="OVC5" s="17"/>
      <c r="OVD5" s="22"/>
      <c r="OVE5" s="19"/>
      <c r="OVF5" s="20"/>
      <c r="OVG5" s="20"/>
      <c r="OVH5" s="20"/>
      <c r="OVI5" s="20"/>
      <c r="OVJ5" s="17"/>
      <c r="OVK5" s="22"/>
      <c r="OVL5" s="19"/>
      <c r="OVM5" s="20"/>
      <c r="OVN5" s="20"/>
      <c r="OVO5" s="20"/>
      <c r="OVP5" s="20"/>
      <c r="OVQ5" s="17"/>
      <c r="OVR5" s="22"/>
      <c r="OVS5" s="19"/>
      <c r="OVT5" s="20"/>
      <c r="OVU5" s="20"/>
      <c r="OVV5" s="20"/>
      <c r="OVW5" s="20"/>
      <c r="OVX5" s="17"/>
      <c r="OVY5" s="22"/>
      <c r="OVZ5" s="19"/>
      <c r="OWA5" s="20"/>
      <c r="OWB5" s="20"/>
      <c r="OWC5" s="20"/>
      <c r="OWD5" s="20"/>
      <c r="OWE5" s="17"/>
      <c r="OWF5" s="22"/>
      <c r="OWG5" s="19"/>
      <c r="OWH5" s="20"/>
      <c r="OWI5" s="20"/>
      <c r="OWJ5" s="20"/>
      <c r="OWK5" s="20"/>
      <c r="OWL5" s="17"/>
      <c r="OWM5" s="22"/>
      <c r="OWN5" s="19"/>
      <c r="OWO5" s="20"/>
      <c r="OWP5" s="20"/>
      <c r="OWQ5" s="20"/>
      <c r="OWR5" s="20"/>
      <c r="OWS5" s="17"/>
      <c r="OWT5" s="22"/>
      <c r="OWU5" s="19"/>
      <c r="OWV5" s="20"/>
      <c r="OWW5" s="20"/>
      <c r="OWX5" s="20"/>
      <c r="OWY5" s="20"/>
      <c r="OWZ5" s="17"/>
      <c r="OXA5" s="22"/>
      <c r="OXB5" s="19"/>
      <c r="OXC5" s="20"/>
      <c r="OXD5" s="20"/>
      <c r="OXE5" s="20"/>
      <c r="OXF5" s="20"/>
      <c r="OXG5" s="17"/>
      <c r="OXH5" s="22"/>
      <c r="OXI5" s="19"/>
      <c r="OXJ5" s="20"/>
      <c r="OXK5" s="20"/>
      <c r="OXL5" s="20"/>
      <c r="OXM5" s="20"/>
      <c r="OXN5" s="17"/>
      <c r="OXO5" s="22"/>
      <c r="OXP5" s="19"/>
      <c r="OXQ5" s="20"/>
      <c r="OXR5" s="20"/>
      <c r="OXS5" s="20"/>
      <c r="OXT5" s="20"/>
      <c r="OXU5" s="17"/>
      <c r="OXV5" s="22"/>
      <c r="OXW5" s="19"/>
      <c r="OXX5" s="20"/>
      <c r="OXY5" s="20"/>
      <c r="OXZ5" s="20"/>
      <c r="OYA5" s="20"/>
      <c r="OYB5" s="17"/>
      <c r="OYC5" s="22"/>
      <c r="OYD5" s="19"/>
      <c r="OYE5" s="20"/>
      <c r="OYF5" s="20"/>
      <c r="OYG5" s="20"/>
      <c r="OYH5" s="20"/>
      <c r="OYI5" s="17"/>
      <c r="OYJ5" s="22"/>
      <c r="OYK5" s="19"/>
      <c r="OYL5" s="20"/>
      <c r="OYM5" s="20"/>
      <c r="OYN5" s="20"/>
      <c r="OYO5" s="20"/>
      <c r="OYP5" s="17"/>
      <c r="OYQ5" s="22"/>
      <c r="OYR5" s="19"/>
      <c r="OYS5" s="20"/>
      <c r="OYT5" s="20"/>
      <c r="OYU5" s="20"/>
      <c r="OYV5" s="20"/>
      <c r="OYW5" s="17"/>
      <c r="OYX5" s="22"/>
      <c r="OYY5" s="19"/>
      <c r="OYZ5" s="20"/>
      <c r="OZA5" s="20"/>
      <c r="OZB5" s="20"/>
      <c r="OZC5" s="20"/>
      <c r="OZD5" s="17"/>
      <c r="OZE5" s="22"/>
      <c r="OZF5" s="19"/>
      <c r="OZG5" s="20"/>
      <c r="OZH5" s="20"/>
      <c r="OZI5" s="20"/>
      <c r="OZJ5" s="20"/>
      <c r="OZK5" s="17"/>
      <c r="OZL5" s="22"/>
      <c r="OZM5" s="19"/>
      <c r="OZN5" s="20"/>
      <c r="OZO5" s="20"/>
      <c r="OZP5" s="20"/>
      <c r="OZQ5" s="20"/>
      <c r="OZR5" s="17"/>
      <c r="OZS5" s="22"/>
      <c r="OZT5" s="19"/>
      <c r="OZU5" s="20"/>
      <c r="OZV5" s="20"/>
      <c r="OZW5" s="20"/>
      <c r="OZX5" s="20"/>
      <c r="OZY5" s="17"/>
      <c r="OZZ5" s="22"/>
      <c r="PAA5" s="19"/>
      <c r="PAB5" s="20"/>
      <c r="PAC5" s="20"/>
      <c r="PAD5" s="20"/>
      <c r="PAE5" s="20"/>
      <c r="PAF5" s="17"/>
      <c r="PAG5" s="22"/>
      <c r="PAH5" s="19"/>
      <c r="PAI5" s="20"/>
      <c r="PAJ5" s="20"/>
      <c r="PAK5" s="20"/>
      <c r="PAL5" s="20"/>
      <c r="PAM5" s="17"/>
      <c r="PAN5" s="22"/>
      <c r="PAO5" s="19"/>
      <c r="PAP5" s="20"/>
      <c r="PAQ5" s="20"/>
      <c r="PAR5" s="20"/>
      <c r="PAS5" s="20"/>
      <c r="PAT5" s="17"/>
      <c r="PAU5" s="22"/>
      <c r="PAV5" s="19"/>
      <c r="PAW5" s="20"/>
      <c r="PAX5" s="20"/>
      <c r="PAY5" s="20"/>
      <c r="PAZ5" s="20"/>
      <c r="PBA5" s="17"/>
      <c r="PBB5" s="22"/>
      <c r="PBC5" s="19"/>
      <c r="PBD5" s="20"/>
      <c r="PBE5" s="20"/>
      <c r="PBF5" s="20"/>
      <c r="PBG5" s="20"/>
      <c r="PBH5" s="17"/>
      <c r="PBI5" s="22"/>
      <c r="PBJ5" s="19"/>
      <c r="PBK5" s="20"/>
      <c r="PBL5" s="20"/>
      <c r="PBM5" s="20"/>
      <c r="PBN5" s="20"/>
      <c r="PBO5" s="17"/>
      <c r="PBP5" s="22"/>
      <c r="PBQ5" s="19"/>
      <c r="PBR5" s="20"/>
      <c r="PBS5" s="20"/>
      <c r="PBT5" s="20"/>
      <c r="PBU5" s="20"/>
      <c r="PBV5" s="17"/>
      <c r="PBW5" s="22"/>
      <c r="PBX5" s="19"/>
      <c r="PBY5" s="20"/>
      <c r="PBZ5" s="20"/>
      <c r="PCA5" s="20"/>
      <c r="PCB5" s="20"/>
      <c r="PCC5" s="17"/>
      <c r="PCD5" s="22"/>
      <c r="PCE5" s="19"/>
      <c r="PCF5" s="20"/>
      <c r="PCG5" s="20"/>
      <c r="PCH5" s="20"/>
      <c r="PCI5" s="20"/>
      <c r="PCJ5" s="17"/>
      <c r="PCK5" s="22"/>
      <c r="PCL5" s="19"/>
      <c r="PCM5" s="20"/>
      <c r="PCN5" s="20"/>
      <c r="PCO5" s="20"/>
      <c r="PCP5" s="20"/>
      <c r="PCQ5" s="17"/>
      <c r="PCR5" s="22"/>
      <c r="PCS5" s="19"/>
      <c r="PCT5" s="20"/>
      <c r="PCU5" s="20"/>
      <c r="PCV5" s="20"/>
      <c r="PCW5" s="20"/>
      <c r="PCX5" s="17"/>
      <c r="PCY5" s="22"/>
      <c r="PCZ5" s="19"/>
      <c r="PDA5" s="20"/>
      <c r="PDB5" s="20"/>
      <c r="PDC5" s="20"/>
      <c r="PDD5" s="20"/>
      <c r="PDE5" s="17"/>
      <c r="PDF5" s="22"/>
      <c r="PDG5" s="19"/>
      <c r="PDH5" s="20"/>
      <c r="PDI5" s="20"/>
      <c r="PDJ5" s="20"/>
      <c r="PDK5" s="20"/>
      <c r="PDL5" s="17"/>
      <c r="PDM5" s="22"/>
      <c r="PDN5" s="19"/>
      <c r="PDO5" s="20"/>
      <c r="PDP5" s="20"/>
      <c r="PDQ5" s="20"/>
      <c r="PDR5" s="20"/>
      <c r="PDS5" s="17"/>
      <c r="PDT5" s="22"/>
      <c r="PDU5" s="19"/>
      <c r="PDV5" s="20"/>
      <c r="PDW5" s="20"/>
      <c r="PDX5" s="20"/>
      <c r="PDY5" s="20"/>
      <c r="PDZ5" s="17"/>
      <c r="PEA5" s="22"/>
      <c r="PEB5" s="19"/>
      <c r="PEC5" s="20"/>
      <c r="PED5" s="20"/>
      <c r="PEE5" s="20"/>
      <c r="PEF5" s="20"/>
      <c r="PEG5" s="17"/>
      <c r="PEH5" s="22"/>
      <c r="PEI5" s="19"/>
      <c r="PEJ5" s="20"/>
      <c r="PEK5" s="20"/>
      <c r="PEL5" s="20"/>
      <c r="PEM5" s="20"/>
      <c r="PEN5" s="17"/>
      <c r="PEO5" s="22"/>
      <c r="PEP5" s="19"/>
      <c r="PEQ5" s="20"/>
      <c r="PER5" s="20"/>
      <c r="PES5" s="20"/>
      <c r="PET5" s="20"/>
      <c r="PEU5" s="17"/>
      <c r="PEV5" s="22"/>
      <c r="PEW5" s="19"/>
      <c r="PEX5" s="20"/>
      <c r="PEY5" s="20"/>
      <c r="PEZ5" s="20"/>
      <c r="PFA5" s="20"/>
      <c r="PFB5" s="17"/>
      <c r="PFC5" s="22"/>
      <c r="PFD5" s="19"/>
      <c r="PFE5" s="20"/>
      <c r="PFF5" s="20"/>
      <c r="PFG5" s="20"/>
      <c r="PFH5" s="20"/>
      <c r="PFI5" s="17"/>
      <c r="PFJ5" s="22"/>
      <c r="PFK5" s="19"/>
      <c r="PFL5" s="20"/>
      <c r="PFM5" s="20"/>
      <c r="PFN5" s="20"/>
      <c r="PFO5" s="20"/>
      <c r="PFP5" s="17"/>
      <c r="PFQ5" s="22"/>
      <c r="PFR5" s="19"/>
      <c r="PFS5" s="20"/>
      <c r="PFT5" s="20"/>
      <c r="PFU5" s="20"/>
      <c r="PFV5" s="20"/>
      <c r="PFW5" s="17"/>
      <c r="PFX5" s="22"/>
      <c r="PFY5" s="19"/>
      <c r="PFZ5" s="20"/>
      <c r="PGA5" s="20"/>
      <c r="PGB5" s="20"/>
      <c r="PGC5" s="20"/>
      <c r="PGD5" s="17"/>
      <c r="PGE5" s="22"/>
      <c r="PGF5" s="19"/>
      <c r="PGG5" s="20"/>
      <c r="PGH5" s="20"/>
      <c r="PGI5" s="20"/>
      <c r="PGJ5" s="20"/>
      <c r="PGK5" s="17"/>
      <c r="PGL5" s="22"/>
      <c r="PGM5" s="19"/>
      <c r="PGN5" s="20"/>
      <c r="PGO5" s="20"/>
      <c r="PGP5" s="20"/>
      <c r="PGQ5" s="20"/>
      <c r="PGR5" s="17"/>
      <c r="PGS5" s="22"/>
      <c r="PGT5" s="19"/>
      <c r="PGU5" s="20"/>
      <c r="PGV5" s="20"/>
      <c r="PGW5" s="20"/>
      <c r="PGX5" s="20"/>
      <c r="PGY5" s="17"/>
      <c r="PGZ5" s="22"/>
      <c r="PHA5" s="19"/>
      <c r="PHB5" s="20"/>
      <c r="PHC5" s="20"/>
      <c r="PHD5" s="20"/>
      <c r="PHE5" s="20"/>
      <c r="PHF5" s="17"/>
      <c r="PHG5" s="22"/>
      <c r="PHH5" s="19"/>
      <c r="PHI5" s="20"/>
      <c r="PHJ5" s="20"/>
      <c r="PHK5" s="20"/>
      <c r="PHL5" s="20"/>
      <c r="PHM5" s="17"/>
      <c r="PHN5" s="22"/>
      <c r="PHO5" s="19"/>
      <c r="PHP5" s="20"/>
      <c r="PHQ5" s="20"/>
      <c r="PHR5" s="20"/>
      <c r="PHS5" s="20"/>
      <c r="PHT5" s="17"/>
      <c r="PHU5" s="22"/>
      <c r="PHV5" s="19"/>
      <c r="PHW5" s="20"/>
      <c r="PHX5" s="20"/>
      <c r="PHY5" s="20"/>
      <c r="PHZ5" s="20"/>
      <c r="PIA5" s="17"/>
      <c r="PIB5" s="22"/>
      <c r="PIC5" s="19"/>
      <c r="PID5" s="20"/>
      <c r="PIE5" s="20"/>
      <c r="PIF5" s="20"/>
      <c r="PIG5" s="20"/>
      <c r="PIH5" s="17"/>
      <c r="PII5" s="22"/>
      <c r="PIJ5" s="19"/>
      <c r="PIK5" s="20"/>
      <c r="PIL5" s="20"/>
      <c r="PIM5" s="20"/>
      <c r="PIN5" s="20"/>
      <c r="PIO5" s="17"/>
      <c r="PIP5" s="22"/>
      <c r="PIQ5" s="19"/>
      <c r="PIR5" s="20"/>
      <c r="PIS5" s="20"/>
      <c r="PIT5" s="20"/>
      <c r="PIU5" s="20"/>
      <c r="PIV5" s="17"/>
      <c r="PIW5" s="22"/>
      <c r="PIX5" s="19"/>
      <c r="PIY5" s="20"/>
      <c r="PIZ5" s="20"/>
      <c r="PJA5" s="20"/>
      <c r="PJB5" s="20"/>
      <c r="PJC5" s="17"/>
      <c r="PJD5" s="22"/>
      <c r="PJE5" s="19"/>
      <c r="PJF5" s="20"/>
      <c r="PJG5" s="20"/>
      <c r="PJH5" s="20"/>
      <c r="PJI5" s="20"/>
      <c r="PJJ5" s="17"/>
      <c r="PJK5" s="22"/>
      <c r="PJL5" s="19"/>
      <c r="PJM5" s="20"/>
      <c r="PJN5" s="20"/>
      <c r="PJO5" s="20"/>
      <c r="PJP5" s="20"/>
      <c r="PJQ5" s="17"/>
      <c r="PJR5" s="22"/>
      <c r="PJS5" s="19"/>
      <c r="PJT5" s="20"/>
      <c r="PJU5" s="20"/>
      <c r="PJV5" s="20"/>
      <c r="PJW5" s="20"/>
      <c r="PJX5" s="17"/>
      <c r="PJY5" s="22"/>
      <c r="PJZ5" s="19"/>
      <c r="PKA5" s="20"/>
      <c r="PKB5" s="20"/>
      <c r="PKC5" s="20"/>
      <c r="PKD5" s="20"/>
      <c r="PKE5" s="17"/>
      <c r="PKF5" s="22"/>
      <c r="PKG5" s="19"/>
      <c r="PKH5" s="20"/>
      <c r="PKI5" s="20"/>
      <c r="PKJ5" s="20"/>
      <c r="PKK5" s="20"/>
      <c r="PKL5" s="17"/>
      <c r="PKM5" s="22"/>
      <c r="PKN5" s="19"/>
      <c r="PKO5" s="20"/>
      <c r="PKP5" s="20"/>
      <c r="PKQ5" s="20"/>
      <c r="PKR5" s="20"/>
      <c r="PKS5" s="17"/>
      <c r="PKT5" s="22"/>
      <c r="PKU5" s="19"/>
      <c r="PKV5" s="20"/>
      <c r="PKW5" s="20"/>
      <c r="PKX5" s="20"/>
      <c r="PKY5" s="20"/>
      <c r="PKZ5" s="17"/>
      <c r="PLA5" s="22"/>
      <c r="PLB5" s="19"/>
      <c r="PLC5" s="20"/>
      <c r="PLD5" s="20"/>
      <c r="PLE5" s="20"/>
      <c r="PLF5" s="20"/>
      <c r="PLG5" s="17"/>
      <c r="PLH5" s="22"/>
      <c r="PLI5" s="19"/>
      <c r="PLJ5" s="20"/>
      <c r="PLK5" s="20"/>
      <c r="PLL5" s="20"/>
      <c r="PLM5" s="20"/>
      <c r="PLN5" s="17"/>
      <c r="PLO5" s="22"/>
      <c r="PLP5" s="19"/>
      <c r="PLQ5" s="20"/>
      <c r="PLR5" s="20"/>
      <c r="PLS5" s="20"/>
      <c r="PLT5" s="20"/>
      <c r="PLU5" s="17"/>
      <c r="PLV5" s="22"/>
      <c r="PLW5" s="19"/>
      <c r="PLX5" s="20"/>
      <c r="PLY5" s="20"/>
      <c r="PLZ5" s="20"/>
      <c r="PMA5" s="20"/>
      <c r="PMB5" s="17"/>
      <c r="PMC5" s="22"/>
      <c r="PMD5" s="19"/>
      <c r="PME5" s="20"/>
      <c r="PMF5" s="20"/>
      <c r="PMG5" s="20"/>
      <c r="PMH5" s="20"/>
      <c r="PMI5" s="17"/>
      <c r="PMJ5" s="22"/>
      <c r="PMK5" s="19"/>
      <c r="PML5" s="20"/>
      <c r="PMM5" s="20"/>
      <c r="PMN5" s="20"/>
      <c r="PMO5" s="20"/>
      <c r="PMP5" s="17"/>
      <c r="PMQ5" s="22"/>
      <c r="PMR5" s="19"/>
      <c r="PMS5" s="20"/>
      <c r="PMT5" s="20"/>
      <c r="PMU5" s="20"/>
      <c r="PMV5" s="20"/>
      <c r="PMW5" s="17"/>
      <c r="PMX5" s="22"/>
      <c r="PMY5" s="19"/>
      <c r="PMZ5" s="20"/>
      <c r="PNA5" s="20"/>
      <c r="PNB5" s="20"/>
      <c r="PNC5" s="20"/>
      <c r="PND5" s="17"/>
      <c r="PNE5" s="22"/>
      <c r="PNF5" s="19"/>
      <c r="PNG5" s="20"/>
      <c r="PNH5" s="20"/>
      <c r="PNI5" s="20"/>
      <c r="PNJ5" s="20"/>
      <c r="PNK5" s="17"/>
      <c r="PNL5" s="22"/>
      <c r="PNM5" s="19"/>
      <c r="PNN5" s="20"/>
      <c r="PNO5" s="20"/>
      <c r="PNP5" s="20"/>
      <c r="PNQ5" s="20"/>
      <c r="PNR5" s="17"/>
      <c r="PNS5" s="22"/>
      <c r="PNT5" s="19"/>
      <c r="PNU5" s="20"/>
      <c r="PNV5" s="20"/>
      <c r="PNW5" s="20"/>
      <c r="PNX5" s="20"/>
      <c r="PNY5" s="17"/>
      <c r="PNZ5" s="22"/>
      <c r="POA5" s="19"/>
      <c r="POB5" s="20"/>
      <c r="POC5" s="20"/>
      <c r="POD5" s="20"/>
      <c r="POE5" s="20"/>
      <c r="POF5" s="17"/>
      <c r="POG5" s="22"/>
      <c r="POH5" s="19"/>
      <c r="POI5" s="20"/>
      <c r="POJ5" s="20"/>
      <c r="POK5" s="20"/>
      <c r="POL5" s="20"/>
      <c r="POM5" s="17"/>
      <c r="PON5" s="22"/>
      <c r="POO5" s="19"/>
      <c r="POP5" s="20"/>
      <c r="POQ5" s="20"/>
      <c r="POR5" s="20"/>
      <c r="POS5" s="20"/>
      <c r="POT5" s="17"/>
      <c r="POU5" s="22"/>
      <c r="POV5" s="19"/>
      <c r="POW5" s="20"/>
      <c r="POX5" s="20"/>
      <c r="POY5" s="20"/>
      <c r="POZ5" s="20"/>
      <c r="PPA5" s="17"/>
      <c r="PPB5" s="22"/>
      <c r="PPC5" s="19"/>
      <c r="PPD5" s="20"/>
      <c r="PPE5" s="20"/>
      <c r="PPF5" s="20"/>
      <c r="PPG5" s="20"/>
      <c r="PPH5" s="17"/>
      <c r="PPI5" s="22"/>
      <c r="PPJ5" s="19"/>
      <c r="PPK5" s="20"/>
      <c r="PPL5" s="20"/>
      <c r="PPM5" s="20"/>
      <c r="PPN5" s="20"/>
      <c r="PPO5" s="17"/>
      <c r="PPP5" s="22"/>
      <c r="PPQ5" s="19"/>
      <c r="PPR5" s="20"/>
      <c r="PPS5" s="20"/>
      <c r="PPT5" s="20"/>
      <c r="PPU5" s="20"/>
      <c r="PPV5" s="17"/>
      <c r="PPW5" s="22"/>
      <c r="PPX5" s="19"/>
      <c r="PPY5" s="20"/>
      <c r="PPZ5" s="20"/>
      <c r="PQA5" s="20"/>
      <c r="PQB5" s="20"/>
      <c r="PQC5" s="17"/>
      <c r="PQD5" s="22"/>
      <c r="PQE5" s="19"/>
      <c r="PQF5" s="20"/>
      <c r="PQG5" s="20"/>
      <c r="PQH5" s="20"/>
      <c r="PQI5" s="20"/>
      <c r="PQJ5" s="17"/>
      <c r="PQK5" s="22"/>
      <c r="PQL5" s="19"/>
      <c r="PQM5" s="20"/>
      <c r="PQN5" s="20"/>
      <c r="PQO5" s="20"/>
      <c r="PQP5" s="20"/>
      <c r="PQQ5" s="17"/>
      <c r="PQR5" s="22"/>
      <c r="PQS5" s="19"/>
      <c r="PQT5" s="20"/>
      <c r="PQU5" s="20"/>
      <c r="PQV5" s="20"/>
      <c r="PQW5" s="20"/>
      <c r="PQX5" s="17"/>
      <c r="PQY5" s="22"/>
      <c r="PQZ5" s="19"/>
      <c r="PRA5" s="20"/>
      <c r="PRB5" s="20"/>
      <c r="PRC5" s="20"/>
      <c r="PRD5" s="20"/>
      <c r="PRE5" s="17"/>
      <c r="PRF5" s="22"/>
      <c r="PRG5" s="19"/>
      <c r="PRH5" s="20"/>
      <c r="PRI5" s="20"/>
      <c r="PRJ5" s="20"/>
      <c r="PRK5" s="20"/>
      <c r="PRL5" s="17"/>
      <c r="PRM5" s="22"/>
      <c r="PRN5" s="19"/>
      <c r="PRO5" s="20"/>
      <c r="PRP5" s="20"/>
      <c r="PRQ5" s="20"/>
      <c r="PRR5" s="20"/>
      <c r="PRS5" s="17"/>
      <c r="PRT5" s="22"/>
      <c r="PRU5" s="19"/>
      <c r="PRV5" s="20"/>
      <c r="PRW5" s="20"/>
      <c r="PRX5" s="20"/>
      <c r="PRY5" s="20"/>
      <c r="PRZ5" s="17"/>
      <c r="PSA5" s="22"/>
      <c r="PSB5" s="19"/>
      <c r="PSC5" s="20"/>
      <c r="PSD5" s="20"/>
      <c r="PSE5" s="20"/>
      <c r="PSF5" s="20"/>
      <c r="PSG5" s="17"/>
      <c r="PSH5" s="22"/>
      <c r="PSI5" s="19"/>
      <c r="PSJ5" s="20"/>
      <c r="PSK5" s="20"/>
      <c r="PSL5" s="20"/>
      <c r="PSM5" s="20"/>
      <c r="PSN5" s="17"/>
      <c r="PSO5" s="22"/>
      <c r="PSP5" s="19"/>
      <c r="PSQ5" s="20"/>
      <c r="PSR5" s="20"/>
      <c r="PSS5" s="20"/>
      <c r="PST5" s="20"/>
      <c r="PSU5" s="17"/>
      <c r="PSV5" s="22"/>
      <c r="PSW5" s="19"/>
      <c r="PSX5" s="20"/>
      <c r="PSY5" s="20"/>
      <c r="PSZ5" s="20"/>
      <c r="PTA5" s="20"/>
      <c r="PTB5" s="17"/>
      <c r="PTC5" s="22"/>
      <c r="PTD5" s="19"/>
      <c r="PTE5" s="20"/>
      <c r="PTF5" s="20"/>
      <c r="PTG5" s="20"/>
      <c r="PTH5" s="20"/>
      <c r="PTI5" s="17"/>
      <c r="PTJ5" s="22"/>
      <c r="PTK5" s="19"/>
      <c r="PTL5" s="20"/>
      <c r="PTM5" s="20"/>
      <c r="PTN5" s="20"/>
      <c r="PTO5" s="20"/>
      <c r="PTP5" s="17"/>
      <c r="PTQ5" s="22"/>
      <c r="PTR5" s="19"/>
      <c r="PTS5" s="20"/>
      <c r="PTT5" s="20"/>
      <c r="PTU5" s="20"/>
      <c r="PTV5" s="20"/>
      <c r="PTW5" s="17"/>
      <c r="PTX5" s="22"/>
      <c r="PTY5" s="19"/>
      <c r="PTZ5" s="20"/>
      <c r="PUA5" s="20"/>
      <c r="PUB5" s="20"/>
      <c r="PUC5" s="20"/>
      <c r="PUD5" s="17"/>
      <c r="PUE5" s="22"/>
      <c r="PUF5" s="19"/>
      <c r="PUG5" s="20"/>
      <c r="PUH5" s="20"/>
      <c r="PUI5" s="20"/>
      <c r="PUJ5" s="20"/>
      <c r="PUK5" s="17"/>
      <c r="PUL5" s="22"/>
      <c r="PUM5" s="19"/>
      <c r="PUN5" s="20"/>
      <c r="PUO5" s="20"/>
      <c r="PUP5" s="20"/>
      <c r="PUQ5" s="20"/>
      <c r="PUR5" s="17"/>
      <c r="PUS5" s="22"/>
      <c r="PUT5" s="19"/>
      <c r="PUU5" s="20"/>
      <c r="PUV5" s="20"/>
      <c r="PUW5" s="20"/>
      <c r="PUX5" s="20"/>
      <c r="PUY5" s="17"/>
      <c r="PUZ5" s="22"/>
      <c r="PVA5" s="19"/>
      <c r="PVB5" s="20"/>
      <c r="PVC5" s="20"/>
      <c r="PVD5" s="20"/>
      <c r="PVE5" s="20"/>
      <c r="PVF5" s="17"/>
      <c r="PVG5" s="22"/>
      <c r="PVH5" s="19"/>
      <c r="PVI5" s="20"/>
      <c r="PVJ5" s="20"/>
      <c r="PVK5" s="20"/>
      <c r="PVL5" s="20"/>
      <c r="PVM5" s="17"/>
      <c r="PVN5" s="22"/>
      <c r="PVO5" s="19"/>
      <c r="PVP5" s="20"/>
      <c r="PVQ5" s="20"/>
      <c r="PVR5" s="20"/>
      <c r="PVS5" s="20"/>
      <c r="PVT5" s="17"/>
      <c r="PVU5" s="22"/>
      <c r="PVV5" s="19"/>
      <c r="PVW5" s="20"/>
      <c r="PVX5" s="20"/>
      <c r="PVY5" s="20"/>
      <c r="PVZ5" s="20"/>
      <c r="PWA5" s="17"/>
      <c r="PWB5" s="22"/>
      <c r="PWC5" s="19"/>
      <c r="PWD5" s="20"/>
      <c r="PWE5" s="20"/>
      <c r="PWF5" s="20"/>
      <c r="PWG5" s="20"/>
      <c r="PWH5" s="17"/>
      <c r="PWI5" s="22"/>
      <c r="PWJ5" s="19"/>
      <c r="PWK5" s="20"/>
      <c r="PWL5" s="20"/>
      <c r="PWM5" s="20"/>
      <c r="PWN5" s="20"/>
      <c r="PWO5" s="17"/>
      <c r="PWP5" s="22"/>
      <c r="PWQ5" s="19"/>
      <c r="PWR5" s="20"/>
      <c r="PWS5" s="20"/>
      <c r="PWT5" s="20"/>
      <c r="PWU5" s="20"/>
      <c r="PWV5" s="17"/>
      <c r="PWW5" s="22"/>
      <c r="PWX5" s="19"/>
      <c r="PWY5" s="20"/>
      <c r="PWZ5" s="20"/>
      <c r="PXA5" s="20"/>
      <c r="PXB5" s="20"/>
      <c r="PXC5" s="17"/>
      <c r="PXD5" s="22"/>
      <c r="PXE5" s="19"/>
      <c r="PXF5" s="20"/>
      <c r="PXG5" s="20"/>
      <c r="PXH5" s="20"/>
      <c r="PXI5" s="20"/>
      <c r="PXJ5" s="17"/>
      <c r="PXK5" s="22"/>
      <c r="PXL5" s="19"/>
      <c r="PXM5" s="20"/>
      <c r="PXN5" s="20"/>
      <c r="PXO5" s="20"/>
      <c r="PXP5" s="20"/>
      <c r="PXQ5" s="17"/>
      <c r="PXR5" s="22"/>
      <c r="PXS5" s="19"/>
      <c r="PXT5" s="20"/>
      <c r="PXU5" s="20"/>
      <c r="PXV5" s="20"/>
      <c r="PXW5" s="20"/>
      <c r="PXX5" s="17"/>
      <c r="PXY5" s="22"/>
      <c r="PXZ5" s="19"/>
      <c r="PYA5" s="20"/>
      <c r="PYB5" s="20"/>
      <c r="PYC5" s="20"/>
      <c r="PYD5" s="20"/>
      <c r="PYE5" s="17"/>
      <c r="PYF5" s="22"/>
      <c r="PYG5" s="19"/>
      <c r="PYH5" s="20"/>
      <c r="PYI5" s="20"/>
      <c r="PYJ5" s="20"/>
      <c r="PYK5" s="20"/>
      <c r="PYL5" s="17"/>
      <c r="PYM5" s="22"/>
      <c r="PYN5" s="19"/>
      <c r="PYO5" s="20"/>
      <c r="PYP5" s="20"/>
      <c r="PYQ5" s="20"/>
      <c r="PYR5" s="20"/>
      <c r="PYS5" s="17"/>
      <c r="PYT5" s="22"/>
      <c r="PYU5" s="19"/>
      <c r="PYV5" s="20"/>
      <c r="PYW5" s="20"/>
      <c r="PYX5" s="20"/>
      <c r="PYY5" s="20"/>
      <c r="PYZ5" s="17"/>
      <c r="PZA5" s="22"/>
      <c r="PZB5" s="19"/>
      <c r="PZC5" s="20"/>
      <c r="PZD5" s="20"/>
      <c r="PZE5" s="20"/>
      <c r="PZF5" s="20"/>
      <c r="PZG5" s="17"/>
      <c r="PZH5" s="22"/>
      <c r="PZI5" s="19"/>
      <c r="PZJ5" s="20"/>
      <c r="PZK5" s="20"/>
      <c r="PZL5" s="20"/>
      <c r="PZM5" s="20"/>
      <c r="PZN5" s="17"/>
      <c r="PZO5" s="22"/>
      <c r="PZP5" s="19"/>
      <c r="PZQ5" s="20"/>
      <c r="PZR5" s="20"/>
      <c r="PZS5" s="20"/>
      <c r="PZT5" s="20"/>
      <c r="PZU5" s="17"/>
      <c r="PZV5" s="22"/>
      <c r="PZW5" s="19"/>
      <c r="PZX5" s="20"/>
      <c r="PZY5" s="20"/>
      <c r="PZZ5" s="20"/>
      <c r="QAA5" s="20"/>
      <c r="QAB5" s="17"/>
      <c r="QAC5" s="22"/>
      <c r="QAD5" s="19"/>
      <c r="QAE5" s="20"/>
      <c r="QAF5" s="20"/>
      <c r="QAG5" s="20"/>
      <c r="QAH5" s="20"/>
      <c r="QAI5" s="17"/>
      <c r="QAJ5" s="22"/>
      <c r="QAK5" s="19"/>
      <c r="QAL5" s="20"/>
      <c r="QAM5" s="20"/>
      <c r="QAN5" s="20"/>
      <c r="QAO5" s="20"/>
      <c r="QAP5" s="17"/>
      <c r="QAQ5" s="22"/>
      <c r="QAR5" s="19"/>
      <c r="QAS5" s="20"/>
      <c r="QAT5" s="20"/>
      <c r="QAU5" s="20"/>
      <c r="QAV5" s="20"/>
      <c r="QAW5" s="17"/>
      <c r="QAX5" s="22"/>
      <c r="QAY5" s="19"/>
      <c r="QAZ5" s="20"/>
      <c r="QBA5" s="20"/>
      <c r="QBB5" s="20"/>
      <c r="QBC5" s="20"/>
      <c r="QBD5" s="17"/>
      <c r="QBE5" s="22"/>
      <c r="QBF5" s="19"/>
      <c r="QBG5" s="20"/>
      <c r="QBH5" s="20"/>
      <c r="QBI5" s="20"/>
      <c r="QBJ5" s="20"/>
      <c r="QBK5" s="17"/>
      <c r="QBL5" s="22"/>
      <c r="QBM5" s="19"/>
      <c r="QBN5" s="20"/>
      <c r="QBO5" s="20"/>
      <c r="QBP5" s="20"/>
      <c r="QBQ5" s="20"/>
      <c r="QBR5" s="17"/>
      <c r="QBS5" s="22"/>
      <c r="QBT5" s="19"/>
      <c r="QBU5" s="20"/>
      <c r="QBV5" s="20"/>
      <c r="QBW5" s="20"/>
      <c r="QBX5" s="20"/>
      <c r="QBY5" s="17"/>
      <c r="QBZ5" s="22"/>
      <c r="QCA5" s="19"/>
      <c r="QCB5" s="20"/>
      <c r="QCC5" s="20"/>
      <c r="QCD5" s="20"/>
      <c r="QCE5" s="20"/>
      <c r="QCF5" s="17"/>
      <c r="QCG5" s="22"/>
      <c r="QCH5" s="19"/>
      <c r="QCI5" s="20"/>
      <c r="QCJ5" s="20"/>
      <c r="QCK5" s="20"/>
      <c r="QCL5" s="20"/>
      <c r="QCM5" s="17"/>
      <c r="QCN5" s="22"/>
      <c r="QCO5" s="19"/>
      <c r="QCP5" s="20"/>
      <c r="QCQ5" s="20"/>
      <c r="QCR5" s="20"/>
      <c r="QCS5" s="20"/>
      <c r="QCT5" s="17"/>
      <c r="QCU5" s="22"/>
      <c r="QCV5" s="19"/>
      <c r="QCW5" s="20"/>
      <c r="QCX5" s="20"/>
      <c r="QCY5" s="20"/>
      <c r="QCZ5" s="20"/>
      <c r="QDA5" s="17"/>
      <c r="QDB5" s="22"/>
      <c r="QDC5" s="19"/>
      <c r="QDD5" s="20"/>
      <c r="QDE5" s="20"/>
      <c r="QDF5" s="20"/>
      <c r="QDG5" s="20"/>
      <c r="QDH5" s="17"/>
      <c r="QDI5" s="22"/>
      <c r="QDJ5" s="19"/>
      <c r="QDK5" s="20"/>
      <c r="QDL5" s="20"/>
      <c r="QDM5" s="20"/>
      <c r="QDN5" s="20"/>
      <c r="QDO5" s="17"/>
      <c r="QDP5" s="22"/>
      <c r="QDQ5" s="19"/>
      <c r="QDR5" s="20"/>
      <c r="QDS5" s="20"/>
      <c r="QDT5" s="20"/>
      <c r="QDU5" s="20"/>
      <c r="QDV5" s="17"/>
      <c r="QDW5" s="22"/>
      <c r="QDX5" s="19"/>
      <c r="QDY5" s="20"/>
      <c r="QDZ5" s="20"/>
      <c r="QEA5" s="20"/>
      <c r="QEB5" s="20"/>
      <c r="QEC5" s="17"/>
      <c r="QED5" s="22"/>
      <c r="QEE5" s="19"/>
      <c r="QEF5" s="20"/>
      <c r="QEG5" s="20"/>
      <c r="QEH5" s="20"/>
      <c r="QEI5" s="20"/>
      <c r="QEJ5" s="17"/>
      <c r="QEK5" s="22"/>
      <c r="QEL5" s="19"/>
      <c r="QEM5" s="20"/>
      <c r="QEN5" s="20"/>
      <c r="QEO5" s="20"/>
      <c r="QEP5" s="20"/>
      <c r="QEQ5" s="17"/>
      <c r="QER5" s="22"/>
      <c r="QES5" s="19"/>
      <c r="QET5" s="20"/>
      <c r="QEU5" s="20"/>
      <c r="QEV5" s="20"/>
      <c r="QEW5" s="20"/>
      <c r="QEX5" s="17"/>
      <c r="QEY5" s="22"/>
      <c r="QEZ5" s="19"/>
      <c r="QFA5" s="20"/>
      <c r="QFB5" s="20"/>
      <c r="QFC5" s="20"/>
      <c r="QFD5" s="20"/>
      <c r="QFE5" s="17"/>
      <c r="QFF5" s="22"/>
      <c r="QFG5" s="19"/>
      <c r="QFH5" s="20"/>
      <c r="QFI5" s="20"/>
      <c r="QFJ5" s="20"/>
      <c r="QFK5" s="20"/>
      <c r="QFL5" s="17"/>
      <c r="QFM5" s="22"/>
      <c r="QFN5" s="19"/>
      <c r="QFO5" s="20"/>
      <c r="QFP5" s="20"/>
      <c r="QFQ5" s="20"/>
      <c r="QFR5" s="20"/>
      <c r="QFS5" s="17"/>
      <c r="QFT5" s="22"/>
      <c r="QFU5" s="19"/>
      <c r="QFV5" s="20"/>
      <c r="QFW5" s="20"/>
      <c r="QFX5" s="20"/>
      <c r="QFY5" s="20"/>
      <c r="QFZ5" s="17"/>
      <c r="QGA5" s="22"/>
      <c r="QGB5" s="19"/>
      <c r="QGC5" s="20"/>
      <c r="QGD5" s="20"/>
      <c r="QGE5" s="20"/>
      <c r="QGF5" s="20"/>
      <c r="QGG5" s="17"/>
      <c r="QGH5" s="22"/>
      <c r="QGI5" s="19"/>
      <c r="QGJ5" s="20"/>
      <c r="QGK5" s="20"/>
      <c r="QGL5" s="20"/>
      <c r="QGM5" s="20"/>
      <c r="QGN5" s="17"/>
      <c r="QGO5" s="22"/>
      <c r="QGP5" s="19"/>
      <c r="QGQ5" s="20"/>
      <c r="QGR5" s="20"/>
      <c r="QGS5" s="20"/>
      <c r="QGT5" s="20"/>
      <c r="QGU5" s="17"/>
      <c r="QGV5" s="22"/>
      <c r="QGW5" s="19"/>
      <c r="QGX5" s="20"/>
      <c r="QGY5" s="20"/>
      <c r="QGZ5" s="20"/>
      <c r="QHA5" s="20"/>
      <c r="QHB5" s="17"/>
      <c r="QHC5" s="22"/>
      <c r="QHD5" s="19"/>
      <c r="QHE5" s="20"/>
      <c r="QHF5" s="20"/>
      <c r="QHG5" s="20"/>
      <c r="QHH5" s="20"/>
      <c r="QHI5" s="17"/>
      <c r="QHJ5" s="22"/>
      <c r="QHK5" s="19"/>
      <c r="QHL5" s="20"/>
      <c r="QHM5" s="20"/>
      <c r="QHN5" s="20"/>
      <c r="QHO5" s="20"/>
      <c r="QHP5" s="17"/>
      <c r="QHQ5" s="22"/>
      <c r="QHR5" s="19"/>
      <c r="QHS5" s="20"/>
      <c r="QHT5" s="20"/>
      <c r="QHU5" s="20"/>
      <c r="QHV5" s="20"/>
      <c r="QHW5" s="17"/>
      <c r="QHX5" s="22"/>
      <c r="QHY5" s="19"/>
      <c r="QHZ5" s="20"/>
      <c r="QIA5" s="20"/>
      <c r="QIB5" s="20"/>
      <c r="QIC5" s="20"/>
      <c r="QID5" s="17"/>
      <c r="QIE5" s="22"/>
      <c r="QIF5" s="19"/>
      <c r="QIG5" s="20"/>
      <c r="QIH5" s="20"/>
      <c r="QII5" s="20"/>
      <c r="QIJ5" s="20"/>
      <c r="QIK5" s="17"/>
      <c r="QIL5" s="22"/>
      <c r="QIM5" s="19"/>
      <c r="QIN5" s="20"/>
      <c r="QIO5" s="20"/>
      <c r="QIP5" s="20"/>
      <c r="QIQ5" s="20"/>
      <c r="QIR5" s="17"/>
      <c r="QIS5" s="22"/>
      <c r="QIT5" s="19"/>
      <c r="QIU5" s="20"/>
      <c r="QIV5" s="20"/>
      <c r="QIW5" s="20"/>
      <c r="QIX5" s="20"/>
      <c r="QIY5" s="17"/>
      <c r="QIZ5" s="22"/>
      <c r="QJA5" s="19"/>
      <c r="QJB5" s="20"/>
      <c r="QJC5" s="20"/>
      <c r="QJD5" s="20"/>
      <c r="QJE5" s="20"/>
      <c r="QJF5" s="17"/>
      <c r="QJG5" s="22"/>
      <c r="QJH5" s="19"/>
      <c r="QJI5" s="20"/>
      <c r="QJJ5" s="20"/>
      <c r="QJK5" s="20"/>
      <c r="QJL5" s="20"/>
      <c r="QJM5" s="17"/>
      <c r="QJN5" s="22"/>
      <c r="QJO5" s="19"/>
      <c r="QJP5" s="20"/>
      <c r="QJQ5" s="20"/>
      <c r="QJR5" s="20"/>
      <c r="QJS5" s="20"/>
      <c r="QJT5" s="17"/>
      <c r="QJU5" s="22"/>
      <c r="QJV5" s="19"/>
      <c r="QJW5" s="20"/>
      <c r="QJX5" s="20"/>
      <c r="QJY5" s="20"/>
      <c r="QJZ5" s="20"/>
      <c r="QKA5" s="17"/>
      <c r="QKB5" s="22"/>
      <c r="QKC5" s="19"/>
      <c r="QKD5" s="20"/>
      <c r="QKE5" s="20"/>
      <c r="QKF5" s="20"/>
      <c r="QKG5" s="20"/>
      <c r="QKH5" s="17"/>
      <c r="QKI5" s="22"/>
      <c r="QKJ5" s="19"/>
      <c r="QKK5" s="20"/>
      <c r="QKL5" s="20"/>
      <c r="QKM5" s="20"/>
      <c r="QKN5" s="20"/>
      <c r="QKO5" s="17"/>
      <c r="QKP5" s="22"/>
      <c r="QKQ5" s="19"/>
      <c r="QKR5" s="20"/>
      <c r="QKS5" s="20"/>
      <c r="QKT5" s="20"/>
      <c r="QKU5" s="20"/>
      <c r="QKV5" s="17"/>
      <c r="QKW5" s="22"/>
      <c r="QKX5" s="19"/>
      <c r="QKY5" s="20"/>
      <c r="QKZ5" s="20"/>
      <c r="QLA5" s="20"/>
      <c r="QLB5" s="20"/>
      <c r="QLC5" s="17"/>
      <c r="QLD5" s="22"/>
      <c r="QLE5" s="19"/>
      <c r="QLF5" s="20"/>
      <c r="QLG5" s="20"/>
      <c r="QLH5" s="20"/>
      <c r="QLI5" s="20"/>
      <c r="QLJ5" s="17"/>
      <c r="QLK5" s="22"/>
      <c r="QLL5" s="19"/>
      <c r="QLM5" s="20"/>
      <c r="QLN5" s="20"/>
      <c r="QLO5" s="20"/>
      <c r="QLP5" s="20"/>
      <c r="QLQ5" s="17"/>
      <c r="QLR5" s="22"/>
      <c r="QLS5" s="19"/>
      <c r="QLT5" s="20"/>
      <c r="QLU5" s="20"/>
      <c r="QLV5" s="20"/>
      <c r="QLW5" s="20"/>
      <c r="QLX5" s="17"/>
      <c r="QLY5" s="22"/>
      <c r="QLZ5" s="19"/>
      <c r="QMA5" s="20"/>
      <c r="QMB5" s="20"/>
      <c r="QMC5" s="20"/>
      <c r="QMD5" s="20"/>
      <c r="QME5" s="17"/>
      <c r="QMF5" s="22"/>
      <c r="QMG5" s="19"/>
      <c r="QMH5" s="20"/>
      <c r="QMI5" s="20"/>
      <c r="QMJ5" s="20"/>
      <c r="QMK5" s="20"/>
      <c r="QML5" s="17"/>
      <c r="QMM5" s="22"/>
      <c r="QMN5" s="19"/>
      <c r="QMO5" s="20"/>
      <c r="QMP5" s="20"/>
      <c r="QMQ5" s="20"/>
      <c r="QMR5" s="20"/>
      <c r="QMS5" s="17"/>
      <c r="QMT5" s="22"/>
      <c r="QMU5" s="19"/>
      <c r="QMV5" s="20"/>
      <c r="QMW5" s="20"/>
      <c r="QMX5" s="20"/>
      <c r="QMY5" s="20"/>
      <c r="QMZ5" s="17"/>
      <c r="QNA5" s="22"/>
      <c r="QNB5" s="19"/>
      <c r="QNC5" s="20"/>
      <c r="QND5" s="20"/>
      <c r="QNE5" s="20"/>
      <c r="QNF5" s="20"/>
      <c r="QNG5" s="17"/>
      <c r="QNH5" s="22"/>
      <c r="QNI5" s="19"/>
      <c r="QNJ5" s="20"/>
      <c r="QNK5" s="20"/>
      <c r="QNL5" s="20"/>
      <c r="QNM5" s="20"/>
      <c r="QNN5" s="17"/>
      <c r="QNO5" s="22"/>
      <c r="QNP5" s="19"/>
      <c r="QNQ5" s="20"/>
      <c r="QNR5" s="20"/>
      <c r="QNS5" s="20"/>
      <c r="QNT5" s="20"/>
      <c r="QNU5" s="17"/>
      <c r="QNV5" s="22"/>
      <c r="QNW5" s="19"/>
      <c r="QNX5" s="20"/>
      <c r="QNY5" s="20"/>
      <c r="QNZ5" s="20"/>
      <c r="QOA5" s="20"/>
      <c r="QOB5" s="17"/>
      <c r="QOC5" s="22"/>
      <c r="QOD5" s="19"/>
      <c r="QOE5" s="20"/>
      <c r="QOF5" s="20"/>
      <c r="QOG5" s="20"/>
      <c r="QOH5" s="20"/>
      <c r="QOI5" s="17"/>
      <c r="QOJ5" s="22"/>
      <c r="QOK5" s="19"/>
      <c r="QOL5" s="20"/>
      <c r="QOM5" s="20"/>
      <c r="QON5" s="20"/>
      <c r="QOO5" s="20"/>
      <c r="QOP5" s="17"/>
      <c r="QOQ5" s="22"/>
      <c r="QOR5" s="19"/>
      <c r="QOS5" s="20"/>
      <c r="QOT5" s="20"/>
      <c r="QOU5" s="20"/>
      <c r="QOV5" s="20"/>
      <c r="QOW5" s="17"/>
      <c r="QOX5" s="22"/>
      <c r="QOY5" s="19"/>
      <c r="QOZ5" s="20"/>
      <c r="QPA5" s="20"/>
      <c r="QPB5" s="20"/>
      <c r="QPC5" s="20"/>
      <c r="QPD5" s="17"/>
      <c r="QPE5" s="22"/>
      <c r="QPF5" s="19"/>
      <c r="QPG5" s="20"/>
      <c r="QPH5" s="20"/>
      <c r="QPI5" s="20"/>
      <c r="QPJ5" s="20"/>
      <c r="QPK5" s="17"/>
      <c r="QPL5" s="22"/>
      <c r="QPM5" s="19"/>
      <c r="QPN5" s="20"/>
      <c r="QPO5" s="20"/>
      <c r="QPP5" s="20"/>
      <c r="QPQ5" s="20"/>
      <c r="QPR5" s="17"/>
      <c r="QPS5" s="22"/>
      <c r="QPT5" s="19"/>
      <c r="QPU5" s="20"/>
      <c r="QPV5" s="20"/>
      <c r="QPW5" s="20"/>
      <c r="QPX5" s="20"/>
      <c r="QPY5" s="17"/>
      <c r="QPZ5" s="22"/>
      <c r="QQA5" s="19"/>
      <c r="QQB5" s="20"/>
      <c r="QQC5" s="20"/>
      <c r="QQD5" s="20"/>
      <c r="QQE5" s="20"/>
      <c r="QQF5" s="17"/>
      <c r="QQG5" s="22"/>
      <c r="QQH5" s="19"/>
      <c r="QQI5" s="20"/>
      <c r="QQJ5" s="20"/>
      <c r="QQK5" s="20"/>
      <c r="QQL5" s="20"/>
      <c r="QQM5" s="17"/>
      <c r="QQN5" s="22"/>
      <c r="QQO5" s="19"/>
      <c r="QQP5" s="20"/>
      <c r="QQQ5" s="20"/>
      <c r="QQR5" s="20"/>
      <c r="QQS5" s="20"/>
      <c r="QQT5" s="17"/>
      <c r="QQU5" s="22"/>
      <c r="QQV5" s="19"/>
      <c r="QQW5" s="20"/>
      <c r="QQX5" s="20"/>
      <c r="QQY5" s="20"/>
      <c r="QQZ5" s="20"/>
      <c r="QRA5" s="17"/>
      <c r="QRB5" s="22"/>
      <c r="QRC5" s="19"/>
      <c r="QRD5" s="20"/>
      <c r="QRE5" s="20"/>
      <c r="QRF5" s="20"/>
      <c r="QRG5" s="20"/>
      <c r="QRH5" s="17"/>
      <c r="QRI5" s="22"/>
      <c r="QRJ5" s="19"/>
      <c r="QRK5" s="20"/>
      <c r="QRL5" s="20"/>
      <c r="QRM5" s="20"/>
      <c r="QRN5" s="20"/>
      <c r="QRO5" s="17"/>
      <c r="QRP5" s="22"/>
      <c r="QRQ5" s="19"/>
      <c r="QRR5" s="20"/>
      <c r="QRS5" s="20"/>
      <c r="QRT5" s="20"/>
      <c r="QRU5" s="20"/>
      <c r="QRV5" s="17"/>
      <c r="QRW5" s="22"/>
      <c r="QRX5" s="19"/>
      <c r="QRY5" s="20"/>
      <c r="QRZ5" s="20"/>
      <c r="QSA5" s="20"/>
      <c r="QSB5" s="20"/>
      <c r="QSC5" s="17"/>
      <c r="QSD5" s="22"/>
      <c r="QSE5" s="19"/>
      <c r="QSF5" s="20"/>
      <c r="QSG5" s="20"/>
      <c r="QSH5" s="20"/>
      <c r="QSI5" s="20"/>
      <c r="QSJ5" s="17"/>
      <c r="QSK5" s="22"/>
      <c r="QSL5" s="19"/>
      <c r="QSM5" s="20"/>
      <c r="QSN5" s="20"/>
      <c r="QSO5" s="20"/>
      <c r="QSP5" s="20"/>
      <c r="QSQ5" s="17"/>
      <c r="QSR5" s="22"/>
      <c r="QSS5" s="19"/>
      <c r="QST5" s="20"/>
      <c r="QSU5" s="20"/>
      <c r="QSV5" s="20"/>
      <c r="QSW5" s="20"/>
      <c r="QSX5" s="17"/>
      <c r="QSY5" s="22"/>
      <c r="QSZ5" s="19"/>
      <c r="QTA5" s="20"/>
      <c r="QTB5" s="20"/>
      <c r="QTC5" s="20"/>
      <c r="QTD5" s="20"/>
      <c r="QTE5" s="17"/>
      <c r="QTF5" s="22"/>
      <c r="QTG5" s="19"/>
      <c r="QTH5" s="20"/>
      <c r="QTI5" s="20"/>
      <c r="QTJ5" s="20"/>
      <c r="QTK5" s="20"/>
      <c r="QTL5" s="17"/>
      <c r="QTM5" s="22"/>
      <c r="QTN5" s="19"/>
      <c r="QTO5" s="20"/>
      <c r="QTP5" s="20"/>
      <c r="QTQ5" s="20"/>
      <c r="QTR5" s="20"/>
      <c r="QTS5" s="17"/>
      <c r="QTT5" s="22"/>
      <c r="QTU5" s="19"/>
      <c r="QTV5" s="20"/>
      <c r="QTW5" s="20"/>
      <c r="QTX5" s="20"/>
      <c r="QTY5" s="20"/>
      <c r="QTZ5" s="17"/>
      <c r="QUA5" s="22"/>
      <c r="QUB5" s="19"/>
      <c r="QUC5" s="20"/>
      <c r="QUD5" s="20"/>
      <c r="QUE5" s="20"/>
      <c r="QUF5" s="20"/>
      <c r="QUG5" s="17"/>
      <c r="QUH5" s="22"/>
      <c r="QUI5" s="19"/>
      <c r="QUJ5" s="20"/>
      <c r="QUK5" s="20"/>
      <c r="QUL5" s="20"/>
      <c r="QUM5" s="20"/>
      <c r="QUN5" s="17"/>
      <c r="QUO5" s="22"/>
      <c r="QUP5" s="19"/>
      <c r="QUQ5" s="20"/>
      <c r="QUR5" s="20"/>
      <c r="QUS5" s="20"/>
      <c r="QUT5" s="20"/>
      <c r="QUU5" s="17"/>
      <c r="QUV5" s="22"/>
      <c r="QUW5" s="19"/>
      <c r="QUX5" s="20"/>
      <c r="QUY5" s="20"/>
      <c r="QUZ5" s="20"/>
      <c r="QVA5" s="20"/>
      <c r="QVB5" s="17"/>
      <c r="QVC5" s="22"/>
      <c r="QVD5" s="19"/>
      <c r="QVE5" s="20"/>
      <c r="QVF5" s="20"/>
      <c r="QVG5" s="20"/>
      <c r="QVH5" s="20"/>
      <c r="QVI5" s="17"/>
      <c r="QVJ5" s="22"/>
      <c r="QVK5" s="19"/>
      <c r="QVL5" s="20"/>
      <c r="QVM5" s="20"/>
      <c r="QVN5" s="20"/>
      <c r="QVO5" s="20"/>
      <c r="QVP5" s="17"/>
      <c r="QVQ5" s="22"/>
      <c r="QVR5" s="19"/>
      <c r="QVS5" s="20"/>
      <c r="QVT5" s="20"/>
      <c r="QVU5" s="20"/>
      <c r="QVV5" s="20"/>
      <c r="QVW5" s="17"/>
      <c r="QVX5" s="22"/>
      <c r="QVY5" s="19"/>
      <c r="QVZ5" s="20"/>
      <c r="QWA5" s="20"/>
      <c r="QWB5" s="20"/>
      <c r="QWC5" s="20"/>
      <c r="QWD5" s="17"/>
      <c r="QWE5" s="22"/>
      <c r="QWF5" s="19"/>
      <c r="QWG5" s="20"/>
      <c r="QWH5" s="20"/>
      <c r="QWI5" s="20"/>
      <c r="QWJ5" s="20"/>
      <c r="QWK5" s="17"/>
      <c r="QWL5" s="22"/>
      <c r="QWM5" s="19"/>
      <c r="QWN5" s="20"/>
      <c r="QWO5" s="20"/>
      <c r="QWP5" s="20"/>
      <c r="QWQ5" s="20"/>
      <c r="QWR5" s="17"/>
      <c r="QWS5" s="22"/>
      <c r="QWT5" s="19"/>
      <c r="QWU5" s="20"/>
      <c r="QWV5" s="20"/>
      <c r="QWW5" s="20"/>
      <c r="QWX5" s="20"/>
      <c r="QWY5" s="17"/>
      <c r="QWZ5" s="22"/>
      <c r="QXA5" s="19"/>
      <c r="QXB5" s="20"/>
      <c r="QXC5" s="20"/>
      <c r="QXD5" s="20"/>
      <c r="QXE5" s="20"/>
      <c r="QXF5" s="17"/>
      <c r="QXG5" s="22"/>
      <c r="QXH5" s="19"/>
      <c r="QXI5" s="20"/>
      <c r="QXJ5" s="20"/>
      <c r="QXK5" s="20"/>
      <c r="QXL5" s="20"/>
      <c r="QXM5" s="17"/>
      <c r="QXN5" s="22"/>
      <c r="QXO5" s="19"/>
      <c r="QXP5" s="20"/>
      <c r="QXQ5" s="20"/>
      <c r="QXR5" s="20"/>
      <c r="QXS5" s="20"/>
      <c r="QXT5" s="17"/>
      <c r="QXU5" s="22"/>
      <c r="QXV5" s="19"/>
      <c r="QXW5" s="20"/>
      <c r="QXX5" s="20"/>
      <c r="QXY5" s="20"/>
      <c r="QXZ5" s="20"/>
      <c r="QYA5" s="17"/>
      <c r="QYB5" s="22"/>
      <c r="QYC5" s="19"/>
      <c r="QYD5" s="20"/>
      <c r="QYE5" s="20"/>
      <c r="QYF5" s="20"/>
      <c r="QYG5" s="20"/>
      <c r="QYH5" s="17"/>
      <c r="QYI5" s="22"/>
      <c r="QYJ5" s="19"/>
      <c r="QYK5" s="20"/>
      <c r="QYL5" s="20"/>
      <c r="QYM5" s="20"/>
      <c r="QYN5" s="20"/>
      <c r="QYO5" s="17"/>
      <c r="QYP5" s="22"/>
      <c r="QYQ5" s="19"/>
      <c r="QYR5" s="20"/>
      <c r="QYS5" s="20"/>
      <c r="QYT5" s="20"/>
      <c r="QYU5" s="20"/>
      <c r="QYV5" s="17"/>
      <c r="QYW5" s="22"/>
      <c r="QYX5" s="19"/>
      <c r="QYY5" s="20"/>
      <c r="QYZ5" s="20"/>
      <c r="QZA5" s="20"/>
      <c r="QZB5" s="20"/>
      <c r="QZC5" s="17"/>
      <c r="QZD5" s="22"/>
      <c r="QZE5" s="19"/>
      <c r="QZF5" s="20"/>
      <c r="QZG5" s="20"/>
      <c r="QZH5" s="20"/>
      <c r="QZI5" s="20"/>
      <c r="QZJ5" s="17"/>
      <c r="QZK5" s="22"/>
      <c r="QZL5" s="19"/>
      <c r="QZM5" s="20"/>
      <c r="QZN5" s="20"/>
      <c r="QZO5" s="20"/>
      <c r="QZP5" s="20"/>
      <c r="QZQ5" s="17"/>
      <c r="QZR5" s="22"/>
      <c r="QZS5" s="19"/>
      <c r="QZT5" s="20"/>
      <c r="QZU5" s="20"/>
      <c r="QZV5" s="20"/>
      <c r="QZW5" s="20"/>
      <c r="QZX5" s="17"/>
      <c r="QZY5" s="22"/>
      <c r="QZZ5" s="19"/>
      <c r="RAA5" s="20"/>
      <c r="RAB5" s="20"/>
      <c r="RAC5" s="20"/>
      <c r="RAD5" s="20"/>
      <c r="RAE5" s="17"/>
      <c r="RAF5" s="22"/>
      <c r="RAG5" s="19"/>
      <c r="RAH5" s="20"/>
      <c r="RAI5" s="20"/>
      <c r="RAJ5" s="20"/>
      <c r="RAK5" s="20"/>
      <c r="RAL5" s="17"/>
      <c r="RAM5" s="22"/>
      <c r="RAN5" s="19"/>
      <c r="RAO5" s="20"/>
      <c r="RAP5" s="20"/>
      <c r="RAQ5" s="20"/>
      <c r="RAR5" s="20"/>
      <c r="RAS5" s="17"/>
      <c r="RAT5" s="22"/>
      <c r="RAU5" s="19"/>
      <c r="RAV5" s="20"/>
      <c r="RAW5" s="20"/>
      <c r="RAX5" s="20"/>
      <c r="RAY5" s="20"/>
      <c r="RAZ5" s="17"/>
      <c r="RBA5" s="22"/>
      <c r="RBB5" s="19"/>
      <c r="RBC5" s="20"/>
      <c r="RBD5" s="20"/>
      <c r="RBE5" s="20"/>
      <c r="RBF5" s="20"/>
      <c r="RBG5" s="17"/>
      <c r="RBH5" s="22"/>
      <c r="RBI5" s="19"/>
      <c r="RBJ5" s="20"/>
      <c r="RBK5" s="20"/>
      <c r="RBL5" s="20"/>
      <c r="RBM5" s="20"/>
      <c r="RBN5" s="17"/>
      <c r="RBO5" s="22"/>
      <c r="RBP5" s="19"/>
      <c r="RBQ5" s="20"/>
      <c r="RBR5" s="20"/>
      <c r="RBS5" s="20"/>
      <c r="RBT5" s="20"/>
      <c r="RBU5" s="17"/>
      <c r="RBV5" s="22"/>
      <c r="RBW5" s="19"/>
      <c r="RBX5" s="20"/>
      <c r="RBY5" s="20"/>
      <c r="RBZ5" s="20"/>
      <c r="RCA5" s="20"/>
      <c r="RCB5" s="17"/>
      <c r="RCC5" s="22"/>
      <c r="RCD5" s="19"/>
      <c r="RCE5" s="20"/>
      <c r="RCF5" s="20"/>
      <c r="RCG5" s="20"/>
      <c r="RCH5" s="20"/>
      <c r="RCI5" s="17"/>
      <c r="RCJ5" s="22"/>
      <c r="RCK5" s="19"/>
      <c r="RCL5" s="20"/>
      <c r="RCM5" s="20"/>
      <c r="RCN5" s="20"/>
      <c r="RCO5" s="20"/>
      <c r="RCP5" s="17"/>
      <c r="RCQ5" s="22"/>
      <c r="RCR5" s="19"/>
      <c r="RCS5" s="20"/>
      <c r="RCT5" s="20"/>
      <c r="RCU5" s="20"/>
      <c r="RCV5" s="20"/>
      <c r="RCW5" s="17"/>
      <c r="RCX5" s="22"/>
      <c r="RCY5" s="19"/>
      <c r="RCZ5" s="20"/>
      <c r="RDA5" s="20"/>
      <c r="RDB5" s="20"/>
      <c r="RDC5" s="20"/>
      <c r="RDD5" s="17"/>
      <c r="RDE5" s="22"/>
      <c r="RDF5" s="19"/>
      <c r="RDG5" s="20"/>
      <c r="RDH5" s="20"/>
      <c r="RDI5" s="20"/>
      <c r="RDJ5" s="20"/>
      <c r="RDK5" s="17"/>
      <c r="RDL5" s="22"/>
      <c r="RDM5" s="19"/>
      <c r="RDN5" s="20"/>
      <c r="RDO5" s="20"/>
      <c r="RDP5" s="20"/>
      <c r="RDQ5" s="20"/>
      <c r="RDR5" s="17"/>
      <c r="RDS5" s="22"/>
      <c r="RDT5" s="19"/>
      <c r="RDU5" s="20"/>
      <c r="RDV5" s="20"/>
      <c r="RDW5" s="20"/>
      <c r="RDX5" s="20"/>
      <c r="RDY5" s="17"/>
      <c r="RDZ5" s="22"/>
      <c r="REA5" s="19"/>
      <c r="REB5" s="20"/>
      <c r="REC5" s="20"/>
      <c r="RED5" s="20"/>
      <c r="REE5" s="20"/>
      <c r="REF5" s="17"/>
      <c r="REG5" s="22"/>
      <c r="REH5" s="19"/>
      <c r="REI5" s="20"/>
      <c r="REJ5" s="20"/>
      <c r="REK5" s="20"/>
      <c r="REL5" s="20"/>
      <c r="REM5" s="17"/>
      <c r="REN5" s="22"/>
      <c r="REO5" s="19"/>
      <c r="REP5" s="20"/>
      <c r="REQ5" s="20"/>
      <c r="RER5" s="20"/>
      <c r="RES5" s="20"/>
      <c r="RET5" s="17"/>
      <c r="REU5" s="22"/>
      <c r="REV5" s="19"/>
      <c r="REW5" s="20"/>
      <c r="REX5" s="20"/>
      <c r="REY5" s="20"/>
      <c r="REZ5" s="20"/>
      <c r="RFA5" s="17"/>
      <c r="RFB5" s="22"/>
      <c r="RFC5" s="19"/>
      <c r="RFD5" s="20"/>
      <c r="RFE5" s="20"/>
      <c r="RFF5" s="20"/>
      <c r="RFG5" s="20"/>
      <c r="RFH5" s="17"/>
      <c r="RFI5" s="22"/>
      <c r="RFJ5" s="19"/>
      <c r="RFK5" s="20"/>
      <c r="RFL5" s="20"/>
      <c r="RFM5" s="20"/>
      <c r="RFN5" s="20"/>
      <c r="RFO5" s="17"/>
      <c r="RFP5" s="22"/>
      <c r="RFQ5" s="19"/>
      <c r="RFR5" s="20"/>
      <c r="RFS5" s="20"/>
      <c r="RFT5" s="20"/>
      <c r="RFU5" s="20"/>
      <c r="RFV5" s="17"/>
      <c r="RFW5" s="22"/>
      <c r="RFX5" s="19"/>
      <c r="RFY5" s="20"/>
      <c r="RFZ5" s="20"/>
      <c r="RGA5" s="20"/>
      <c r="RGB5" s="20"/>
      <c r="RGC5" s="17"/>
      <c r="RGD5" s="22"/>
      <c r="RGE5" s="19"/>
      <c r="RGF5" s="20"/>
      <c r="RGG5" s="20"/>
      <c r="RGH5" s="20"/>
      <c r="RGI5" s="20"/>
      <c r="RGJ5" s="17"/>
      <c r="RGK5" s="22"/>
      <c r="RGL5" s="19"/>
      <c r="RGM5" s="20"/>
      <c r="RGN5" s="20"/>
      <c r="RGO5" s="20"/>
      <c r="RGP5" s="20"/>
      <c r="RGQ5" s="17"/>
      <c r="RGR5" s="22"/>
      <c r="RGS5" s="19"/>
      <c r="RGT5" s="20"/>
      <c r="RGU5" s="20"/>
      <c r="RGV5" s="20"/>
      <c r="RGW5" s="20"/>
      <c r="RGX5" s="17"/>
      <c r="RGY5" s="22"/>
      <c r="RGZ5" s="19"/>
      <c r="RHA5" s="20"/>
      <c r="RHB5" s="20"/>
      <c r="RHC5" s="20"/>
      <c r="RHD5" s="20"/>
      <c r="RHE5" s="17"/>
      <c r="RHF5" s="22"/>
      <c r="RHG5" s="19"/>
      <c r="RHH5" s="20"/>
      <c r="RHI5" s="20"/>
      <c r="RHJ5" s="20"/>
      <c r="RHK5" s="20"/>
      <c r="RHL5" s="17"/>
      <c r="RHM5" s="22"/>
      <c r="RHN5" s="19"/>
      <c r="RHO5" s="20"/>
      <c r="RHP5" s="20"/>
      <c r="RHQ5" s="20"/>
      <c r="RHR5" s="20"/>
      <c r="RHS5" s="17"/>
      <c r="RHT5" s="22"/>
      <c r="RHU5" s="19"/>
      <c r="RHV5" s="20"/>
      <c r="RHW5" s="20"/>
      <c r="RHX5" s="20"/>
      <c r="RHY5" s="20"/>
      <c r="RHZ5" s="17"/>
      <c r="RIA5" s="22"/>
      <c r="RIB5" s="19"/>
      <c r="RIC5" s="20"/>
      <c r="RID5" s="20"/>
      <c r="RIE5" s="20"/>
      <c r="RIF5" s="20"/>
      <c r="RIG5" s="17"/>
      <c r="RIH5" s="22"/>
      <c r="RII5" s="19"/>
      <c r="RIJ5" s="20"/>
      <c r="RIK5" s="20"/>
      <c r="RIL5" s="20"/>
      <c r="RIM5" s="20"/>
      <c r="RIN5" s="17"/>
      <c r="RIO5" s="22"/>
      <c r="RIP5" s="19"/>
      <c r="RIQ5" s="20"/>
      <c r="RIR5" s="20"/>
      <c r="RIS5" s="20"/>
      <c r="RIT5" s="20"/>
      <c r="RIU5" s="17"/>
      <c r="RIV5" s="22"/>
      <c r="RIW5" s="19"/>
      <c r="RIX5" s="20"/>
      <c r="RIY5" s="20"/>
      <c r="RIZ5" s="20"/>
      <c r="RJA5" s="20"/>
      <c r="RJB5" s="17"/>
      <c r="RJC5" s="22"/>
      <c r="RJD5" s="19"/>
      <c r="RJE5" s="20"/>
      <c r="RJF5" s="20"/>
      <c r="RJG5" s="20"/>
      <c r="RJH5" s="20"/>
      <c r="RJI5" s="17"/>
      <c r="RJJ5" s="22"/>
      <c r="RJK5" s="19"/>
      <c r="RJL5" s="20"/>
      <c r="RJM5" s="20"/>
      <c r="RJN5" s="20"/>
      <c r="RJO5" s="20"/>
      <c r="RJP5" s="17"/>
      <c r="RJQ5" s="22"/>
      <c r="RJR5" s="19"/>
      <c r="RJS5" s="20"/>
      <c r="RJT5" s="20"/>
      <c r="RJU5" s="20"/>
      <c r="RJV5" s="20"/>
      <c r="RJW5" s="17"/>
      <c r="RJX5" s="22"/>
      <c r="RJY5" s="19"/>
      <c r="RJZ5" s="20"/>
      <c r="RKA5" s="20"/>
      <c r="RKB5" s="20"/>
      <c r="RKC5" s="20"/>
      <c r="RKD5" s="17"/>
      <c r="RKE5" s="22"/>
      <c r="RKF5" s="19"/>
      <c r="RKG5" s="20"/>
      <c r="RKH5" s="20"/>
      <c r="RKI5" s="20"/>
      <c r="RKJ5" s="20"/>
      <c r="RKK5" s="17"/>
      <c r="RKL5" s="22"/>
      <c r="RKM5" s="19"/>
      <c r="RKN5" s="20"/>
      <c r="RKO5" s="20"/>
      <c r="RKP5" s="20"/>
      <c r="RKQ5" s="20"/>
      <c r="RKR5" s="17"/>
      <c r="RKS5" s="22"/>
      <c r="RKT5" s="19"/>
      <c r="RKU5" s="20"/>
      <c r="RKV5" s="20"/>
      <c r="RKW5" s="20"/>
      <c r="RKX5" s="20"/>
      <c r="RKY5" s="17"/>
      <c r="RKZ5" s="22"/>
      <c r="RLA5" s="19"/>
      <c r="RLB5" s="20"/>
      <c r="RLC5" s="20"/>
      <c r="RLD5" s="20"/>
      <c r="RLE5" s="20"/>
      <c r="RLF5" s="17"/>
      <c r="RLG5" s="22"/>
      <c r="RLH5" s="19"/>
      <c r="RLI5" s="20"/>
      <c r="RLJ5" s="20"/>
      <c r="RLK5" s="20"/>
      <c r="RLL5" s="20"/>
      <c r="RLM5" s="17"/>
      <c r="RLN5" s="22"/>
      <c r="RLO5" s="19"/>
      <c r="RLP5" s="20"/>
      <c r="RLQ5" s="20"/>
      <c r="RLR5" s="20"/>
      <c r="RLS5" s="20"/>
      <c r="RLT5" s="17"/>
      <c r="RLU5" s="22"/>
      <c r="RLV5" s="19"/>
      <c r="RLW5" s="20"/>
      <c r="RLX5" s="20"/>
      <c r="RLY5" s="20"/>
      <c r="RLZ5" s="20"/>
      <c r="RMA5" s="17"/>
      <c r="RMB5" s="22"/>
      <c r="RMC5" s="19"/>
      <c r="RMD5" s="20"/>
      <c r="RME5" s="20"/>
      <c r="RMF5" s="20"/>
      <c r="RMG5" s="20"/>
      <c r="RMH5" s="17"/>
      <c r="RMI5" s="22"/>
      <c r="RMJ5" s="19"/>
      <c r="RMK5" s="20"/>
      <c r="RML5" s="20"/>
      <c r="RMM5" s="20"/>
      <c r="RMN5" s="20"/>
      <c r="RMO5" s="17"/>
      <c r="RMP5" s="22"/>
      <c r="RMQ5" s="19"/>
      <c r="RMR5" s="20"/>
      <c r="RMS5" s="20"/>
      <c r="RMT5" s="20"/>
      <c r="RMU5" s="20"/>
      <c r="RMV5" s="17"/>
      <c r="RMW5" s="22"/>
      <c r="RMX5" s="19"/>
      <c r="RMY5" s="20"/>
      <c r="RMZ5" s="20"/>
      <c r="RNA5" s="20"/>
      <c r="RNB5" s="20"/>
      <c r="RNC5" s="17"/>
      <c r="RND5" s="22"/>
      <c r="RNE5" s="19"/>
      <c r="RNF5" s="20"/>
      <c r="RNG5" s="20"/>
      <c r="RNH5" s="20"/>
      <c r="RNI5" s="20"/>
      <c r="RNJ5" s="17"/>
      <c r="RNK5" s="22"/>
      <c r="RNL5" s="19"/>
      <c r="RNM5" s="20"/>
      <c r="RNN5" s="20"/>
      <c r="RNO5" s="20"/>
      <c r="RNP5" s="20"/>
      <c r="RNQ5" s="17"/>
      <c r="RNR5" s="22"/>
      <c r="RNS5" s="19"/>
      <c r="RNT5" s="20"/>
      <c r="RNU5" s="20"/>
      <c r="RNV5" s="20"/>
      <c r="RNW5" s="20"/>
      <c r="RNX5" s="17"/>
      <c r="RNY5" s="22"/>
      <c r="RNZ5" s="19"/>
      <c r="ROA5" s="20"/>
      <c r="ROB5" s="20"/>
      <c r="ROC5" s="20"/>
      <c r="ROD5" s="20"/>
      <c r="ROE5" s="17"/>
      <c r="ROF5" s="22"/>
      <c r="ROG5" s="19"/>
      <c r="ROH5" s="20"/>
      <c r="ROI5" s="20"/>
      <c r="ROJ5" s="20"/>
      <c r="ROK5" s="20"/>
      <c r="ROL5" s="17"/>
      <c r="ROM5" s="22"/>
      <c r="RON5" s="19"/>
      <c r="ROO5" s="20"/>
      <c r="ROP5" s="20"/>
      <c r="ROQ5" s="20"/>
      <c r="ROR5" s="20"/>
      <c r="ROS5" s="17"/>
      <c r="ROT5" s="22"/>
      <c r="ROU5" s="19"/>
      <c r="ROV5" s="20"/>
      <c r="ROW5" s="20"/>
      <c r="ROX5" s="20"/>
      <c r="ROY5" s="20"/>
      <c r="ROZ5" s="17"/>
      <c r="RPA5" s="22"/>
      <c r="RPB5" s="19"/>
      <c r="RPC5" s="20"/>
      <c r="RPD5" s="20"/>
      <c r="RPE5" s="20"/>
      <c r="RPF5" s="20"/>
      <c r="RPG5" s="17"/>
      <c r="RPH5" s="22"/>
      <c r="RPI5" s="19"/>
      <c r="RPJ5" s="20"/>
      <c r="RPK5" s="20"/>
      <c r="RPL5" s="20"/>
      <c r="RPM5" s="20"/>
      <c r="RPN5" s="17"/>
      <c r="RPO5" s="22"/>
      <c r="RPP5" s="19"/>
      <c r="RPQ5" s="20"/>
      <c r="RPR5" s="20"/>
      <c r="RPS5" s="20"/>
      <c r="RPT5" s="20"/>
      <c r="RPU5" s="17"/>
      <c r="RPV5" s="22"/>
      <c r="RPW5" s="19"/>
      <c r="RPX5" s="20"/>
      <c r="RPY5" s="20"/>
      <c r="RPZ5" s="20"/>
      <c r="RQA5" s="20"/>
      <c r="RQB5" s="17"/>
      <c r="RQC5" s="22"/>
      <c r="RQD5" s="19"/>
      <c r="RQE5" s="20"/>
      <c r="RQF5" s="20"/>
      <c r="RQG5" s="20"/>
      <c r="RQH5" s="20"/>
      <c r="RQI5" s="17"/>
      <c r="RQJ5" s="22"/>
      <c r="RQK5" s="19"/>
      <c r="RQL5" s="20"/>
      <c r="RQM5" s="20"/>
      <c r="RQN5" s="20"/>
      <c r="RQO5" s="20"/>
      <c r="RQP5" s="17"/>
      <c r="RQQ5" s="22"/>
      <c r="RQR5" s="19"/>
      <c r="RQS5" s="20"/>
      <c r="RQT5" s="20"/>
      <c r="RQU5" s="20"/>
      <c r="RQV5" s="20"/>
      <c r="RQW5" s="17"/>
      <c r="RQX5" s="22"/>
      <c r="RQY5" s="19"/>
      <c r="RQZ5" s="20"/>
      <c r="RRA5" s="20"/>
      <c r="RRB5" s="20"/>
      <c r="RRC5" s="20"/>
      <c r="RRD5" s="17"/>
      <c r="RRE5" s="22"/>
      <c r="RRF5" s="19"/>
      <c r="RRG5" s="20"/>
      <c r="RRH5" s="20"/>
      <c r="RRI5" s="20"/>
      <c r="RRJ5" s="20"/>
      <c r="RRK5" s="17"/>
      <c r="RRL5" s="22"/>
      <c r="RRM5" s="19"/>
      <c r="RRN5" s="20"/>
      <c r="RRO5" s="20"/>
      <c r="RRP5" s="20"/>
      <c r="RRQ5" s="20"/>
      <c r="RRR5" s="17"/>
      <c r="RRS5" s="22"/>
      <c r="RRT5" s="19"/>
      <c r="RRU5" s="20"/>
      <c r="RRV5" s="20"/>
      <c r="RRW5" s="20"/>
      <c r="RRX5" s="20"/>
      <c r="RRY5" s="17"/>
      <c r="RRZ5" s="22"/>
      <c r="RSA5" s="19"/>
      <c r="RSB5" s="20"/>
      <c r="RSC5" s="20"/>
      <c r="RSD5" s="20"/>
      <c r="RSE5" s="20"/>
      <c r="RSF5" s="17"/>
      <c r="RSG5" s="22"/>
      <c r="RSH5" s="19"/>
      <c r="RSI5" s="20"/>
      <c r="RSJ5" s="20"/>
      <c r="RSK5" s="20"/>
      <c r="RSL5" s="20"/>
      <c r="RSM5" s="17"/>
      <c r="RSN5" s="22"/>
      <c r="RSO5" s="19"/>
      <c r="RSP5" s="20"/>
      <c r="RSQ5" s="20"/>
      <c r="RSR5" s="20"/>
      <c r="RSS5" s="20"/>
      <c r="RST5" s="17"/>
      <c r="RSU5" s="22"/>
      <c r="RSV5" s="19"/>
      <c r="RSW5" s="20"/>
      <c r="RSX5" s="20"/>
      <c r="RSY5" s="20"/>
      <c r="RSZ5" s="20"/>
      <c r="RTA5" s="17"/>
      <c r="RTB5" s="22"/>
      <c r="RTC5" s="19"/>
      <c r="RTD5" s="20"/>
      <c r="RTE5" s="20"/>
      <c r="RTF5" s="20"/>
      <c r="RTG5" s="20"/>
      <c r="RTH5" s="17"/>
      <c r="RTI5" s="22"/>
      <c r="RTJ5" s="19"/>
      <c r="RTK5" s="20"/>
      <c r="RTL5" s="20"/>
      <c r="RTM5" s="20"/>
      <c r="RTN5" s="20"/>
      <c r="RTO5" s="17"/>
      <c r="RTP5" s="22"/>
      <c r="RTQ5" s="19"/>
      <c r="RTR5" s="20"/>
      <c r="RTS5" s="20"/>
      <c r="RTT5" s="20"/>
      <c r="RTU5" s="20"/>
      <c r="RTV5" s="17"/>
      <c r="RTW5" s="22"/>
      <c r="RTX5" s="19"/>
      <c r="RTY5" s="20"/>
      <c r="RTZ5" s="20"/>
      <c r="RUA5" s="20"/>
      <c r="RUB5" s="20"/>
      <c r="RUC5" s="17"/>
      <c r="RUD5" s="22"/>
      <c r="RUE5" s="19"/>
      <c r="RUF5" s="20"/>
      <c r="RUG5" s="20"/>
      <c r="RUH5" s="20"/>
      <c r="RUI5" s="20"/>
      <c r="RUJ5" s="17"/>
      <c r="RUK5" s="22"/>
      <c r="RUL5" s="19"/>
      <c r="RUM5" s="20"/>
      <c r="RUN5" s="20"/>
      <c r="RUO5" s="20"/>
      <c r="RUP5" s="20"/>
      <c r="RUQ5" s="17"/>
      <c r="RUR5" s="22"/>
      <c r="RUS5" s="19"/>
      <c r="RUT5" s="20"/>
      <c r="RUU5" s="20"/>
      <c r="RUV5" s="20"/>
      <c r="RUW5" s="20"/>
      <c r="RUX5" s="17"/>
      <c r="RUY5" s="22"/>
      <c r="RUZ5" s="19"/>
      <c r="RVA5" s="20"/>
      <c r="RVB5" s="20"/>
      <c r="RVC5" s="20"/>
      <c r="RVD5" s="20"/>
      <c r="RVE5" s="17"/>
      <c r="RVF5" s="22"/>
      <c r="RVG5" s="19"/>
      <c r="RVH5" s="20"/>
      <c r="RVI5" s="20"/>
      <c r="RVJ5" s="20"/>
      <c r="RVK5" s="20"/>
      <c r="RVL5" s="17"/>
      <c r="RVM5" s="22"/>
      <c r="RVN5" s="19"/>
      <c r="RVO5" s="20"/>
      <c r="RVP5" s="20"/>
      <c r="RVQ5" s="20"/>
      <c r="RVR5" s="20"/>
      <c r="RVS5" s="17"/>
      <c r="RVT5" s="22"/>
      <c r="RVU5" s="19"/>
      <c r="RVV5" s="20"/>
      <c r="RVW5" s="20"/>
      <c r="RVX5" s="20"/>
      <c r="RVY5" s="20"/>
      <c r="RVZ5" s="17"/>
      <c r="RWA5" s="22"/>
      <c r="RWB5" s="19"/>
      <c r="RWC5" s="20"/>
      <c r="RWD5" s="20"/>
      <c r="RWE5" s="20"/>
      <c r="RWF5" s="20"/>
      <c r="RWG5" s="17"/>
      <c r="RWH5" s="22"/>
      <c r="RWI5" s="19"/>
      <c r="RWJ5" s="20"/>
      <c r="RWK5" s="20"/>
      <c r="RWL5" s="20"/>
      <c r="RWM5" s="20"/>
      <c r="RWN5" s="17"/>
      <c r="RWO5" s="22"/>
      <c r="RWP5" s="19"/>
      <c r="RWQ5" s="20"/>
      <c r="RWR5" s="20"/>
      <c r="RWS5" s="20"/>
      <c r="RWT5" s="20"/>
      <c r="RWU5" s="17"/>
      <c r="RWV5" s="22"/>
      <c r="RWW5" s="19"/>
      <c r="RWX5" s="20"/>
      <c r="RWY5" s="20"/>
      <c r="RWZ5" s="20"/>
      <c r="RXA5" s="20"/>
      <c r="RXB5" s="17"/>
      <c r="RXC5" s="22"/>
      <c r="RXD5" s="19"/>
      <c r="RXE5" s="20"/>
      <c r="RXF5" s="20"/>
      <c r="RXG5" s="20"/>
      <c r="RXH5" s="20"/>
      <c r="RXI5" s="17"/>
      <c r="RXJ5" s="22"/>
      <c r="RXK5" s="19"/>
      <c r="RXL5" s="20"/>
      <c r="RXM5" s="20"/>
      <c r="RXN5" s="20"/>
      <c r="RXO5" s="20"/>
      <c r="RXP5" s="17"/>
      <c r="RXQ5" s="22"/>
      <c r="RXR5" s="19"/>
      <c r="RXS5" s="20"/>
      <c r="RXT5" s="20"/>
      <c r="RXU5" s="20"/>
      <c r="RXV5" s="20"/>
      <c r="RXW5" s="17"/>
      <c r="RXX5" s="22"/>
      <c r="RXY5" s="19"/>
      <c r="RXZ5" s="20"/>
      <c r="RYA5" s="20"/>
      <c r="RYB5" s="20"/>
      <c r="RYC5" s="20"/>
      <c r="RYD5" s="17"/>
      <c r="RYE5" s="22"/>
      <c r="RYF5" s="19"/>
      <c r="RYG5" s="20"/>
      <c r="RYH5" s="20"/>
      <c r="RYI5" s="20"/>
      <c r="RYJ5" s="20"/>
      <c r="RYK5" s="17"/>
      <c r="RYL5" s="22"/>
      <c r="RYM5" s="19"/>
      <c r="RYN5" s="20"/>
      <c r="RYO5" s="20"/>
      <c r="RYP5" s="20"/>
      <c r="RYQ5" s="20"/>
      <c r="RYR5" s="17"/>
      <c r="RYS5" s="22"/>
      <c r="RYT5" s="19"/>
      <c r="RYU5" s="20"/>
      <c r="RYV5" s="20"/>
      <c r="RYW5" s="20"/>
      <c r="RYX5" s="20"/>
      <c r="RYY5" s="17"/>
      <c r="RYZ5" s="22"/>
      <c r="RZA5" s="19"/>
      <c r="RZB5" s="20"/>
      <c r="RZC5" s="20"/>
      <c r="RZD5" s="20"/>
      <c r="RZE5" s="20"/>
      <c r="RZF5" s="17"/>
      <c r="RZG5" s="22"/>
      <c r="RZH5" s="19"/>
      <c r="RZI5" s="20"/>
      <c r="RZJ5" s="20"/>
      <c r="RZK5" s="20"/>
      <c r="RZL5" s="20"/>
      <c r="RZM5" s="17"/>
      <c r="RZN5" s="22"/>
      <c r="RZO5" s="19"/>
      <c r="RZP5" s="20"/>
      <c r="RZQ5" s="20"/>
      <c r="RZR5" s="20"/>
      <c r="RZS5" s="20"/>
      <c r="RZT5" s="17"/>
      <c r="RZU5" s="22"/>
      <c r="RZV5" s="19"/>
      <c r="RZW5" s="20"/>
      <c r="RZX5" s="20"/>
      <c r="RZY5" s="20"/>
      <c r="RZZ5" s="20"/>
      <c r="SAA5" s="17"/>
      <c r="SAB5" s="22"/>
      <c r="SAC5" s="19"/>
      <c r="SAD5" s="20"/>
      <c r="SAE5" s="20"/>
      <c r="SAF5" s="20"/>
      <c r="SAG5" s="20"/>
      <c r="SAH5" s="17"/>
      <c r="SAI5" s="22"/>
      <c r="SAJ5" s="19"/>
      <c r="SAK5" s="20"/>
      <c r="SAL5" s="20"/>
      <c r="SAM5" s="20"/>
      <c r="SAN5" s="20"/>
      <c r="SAO5" s="17"/>
      <c r="SAP5" s="22"/>
      <c r="SAQ5" s="19"/>
      <c r="SAR5" s="20"/>
      <c r="SAS5" s="20"/>
      <c r="SAT5" s="20"/>
      <c r="SAU5" s="20"/>
      <c r="SAV5" s="17"/>
      <c r="SAW5" s="22"/>
      <c r="SAX5" s="19"/>
      <c r="SAY5" s="20"/>
      <c r="SAZ5" s="20"/>
      <c r="SBA5" s="20"/>
      <c r="SBB5" s="20"/>
      <c r="SBC5" s="17"/>
      <c r="SBD5" s="22"/>
      <c r="SBE5" s="19"/>
      <c r="SBF5" s="20"/>
      <c r="SBG5" s="20"/>
      <c r="SBH5" s="20"/>
      <c r="SBI5" s="20"/>
      <c r="SBJ5" s="17"/>
      <c r="SBK5" s="22"/>
      <c r="SBL5" s="19"/>
      <c r="SBM5" s="20"/>
      <c r="SBN5" s="20"/>
      <c r="SBO5" s="20"/>
      <c r="SBP5" s="20"/>
      <c r="SBQ5" s="17"/>
      <c r="SBR5" s="22"/>
      <c r="SBS5" s="19"/>
      <c r="SBT5" s="20"/>
      <c r="SBU5" s="20"/>
      <c r="SBV5" s="20"/>
      <c r="SBW5" s="20"/>
      <c r="SBX5" s="17"/>
      <c r="SBY5" s="22"/>
      <c r="SBZ5" s="19"/>
      <c r="SCA5" s="20"/>
      <c r="SCB5" s="20"/>
      <c r="SCC5" s="20"/>
      <c r="SCD5" s="20"/>
      <c r="SCE5" s="17"/>
      <c r="SCF5" s="22"/>
      <c r="SCG5" s="19"/>
      <c r="SCH5" s="20"/>
      <c r="SCI5" s="20"/>
      <c r="SCJ5" s="20"/>
      <c r="SCK5" s="20"/>
      <c r="SCL5" s="17"/>
      <c r="SCM5" s="22"/>
      <c r="SCN5" s="19"/>
      <c r="SCO5" s="20"/>
      <c r="SCP5" s="20"/>
      <c r="SCQ5" s="20"/>
      <c r="SCR5" s="20"/>
      <c r="SCS5" s="17"/>
      <c r="SCT5" s="22"/>
      <c r="SCU5" s="19"/>
      <c r="SCV5" s="20"/>
      <c r="SCW5" s="20"/>
      <c r="SCX5" s="20"/>
      <c r="SCY5" s="20"/>
      <c r="SCZ5" s="17"/>
      <c r="SDA5" s="22"/>
      <c r="SDB5" s="19"/>
      <c r="SDC5" s="20"/>
      <c r="SDD5" s="20"/>
      <c r="SDE5" s="20"/>
      <c r="SDF5" s="20"/>
      <c r="SDG5" s="17"/>
      <c r="SDH5" s="22"/>
      <c r="SDI5" s="19"/>
      <c r="SDJ5" s="20"/>
      <c r="SDK5" s="20"/>
      <c r="SDL5" s="20"/>
      <c r="SDM5" s="20"/>
      <c r="SDN5" s="17"/>
      <c r="SDO5" s="22"/>
      <c r="SDP5" s="19"/>
      <c r="SDQ5" s="20"/>
      <c r="SDR5" s="20"/>
      <c r="SDS5" s="20"/>
      <c r="SDT5" s="20"/>
      <c r="SDU5" s="17"/>
      <c r="SDV5" s="22"/>
      <c r="SDW5" s="19"/>
      <c r="SDX5" s="20"/>
      <c r="SDY5" s="20"/>
      <c r="SDZ5" s="20"/>
      <c r="SEA5" s="20"/>
      <c r="SEB5" s="17"/>
      <c r="SEC5" s="22"/>
      <c r="SED5" s="19"/>
      <c r="SEE5" s="20"/>
      <c r="SEF5" s="20"/>
      <c r="SEG5" s="20"/>
      <c r="SEH5" s="20"/>
      <c r="SEI5" s="17"/>
      <c r="SEJ5" s="22"/>
      <c r="SEK5" s="19"/>
      <c r="SEL5" s="20"/>
      <c r="SEM5" s="20"/>
      <c r="SEN5" s="20"/>
      <c r="SEO5" s="20"/>
      <c r="SEP5" s="17"/>
      <c r="SEQ5" s="22"/>
      <c r="SER5" s="19"/>
      <c r="SES5" s="20"/>
      <c r="SET5" s="20"/>
      <c r="SEU5" s="20"/>
      <c r="SEV5" s="20"/>
      <c r="SEW5" s="17"/>
      <c r="SEX5" s="22"/>
      <c r="SEY5" s="19"/>
      <c r="SEZ5" s="20"/>
      <c r="SFA5" s="20"/>
      <c r="SFB5" s="20"/>
      <c r="SFC5" s="20"/>
      <c r="SFD5" s="17"/>
      <c r="SFE5" s="22"/>
      <c r="SFF5" s="19"/>
      <c r="SFG5" s="20"/>
      <c r="SFH5" s="20"/>
      <c r="SFI5" s="20"/>
      <c r="SFJ5" s="20"/>
      <c r="SFK5" s="17"/>
      <c r="SFL5" s="22"/>
      <c r="SFM5" s="19"/>
      <c r="SFN5" s="20"/>
      <c r="SFO5" s="20"/>
      <c r="SFP5" s="20"/>
      <c r="SFQ5" s="20"/>
      <c r="SFR5" s="17"/>
      <c r="SFS5" s="22"/>
      <c r="SFT5" s="19"/>
      <c r="SFU5" s="20"/>
      <c r="SFV5" s="20"/>
      <c r="SFW5" s="20"/>
      <c r="SFX5" s="20"/>
      <c r="SFY5" s="17"/>
      <c r="SFZ5" s="22"/>
      <c r="SGA5" s="19"/>
      <c r="SGB5" s="20"/>
      <c r="SGC5" s="20"/>
      <c r="SGD5" s="20"/>
      <c r="SGE5" s="20"/>
      <c r="SGF5" s="17"/>
      <c r="SGG5" s="22"/>
      <c r="SGH5" s="19"/>
      <c r="SGI5" s="20"/>
      <c r="SGJ5" s="20"/>
      <c r="SGK5" s="20"/>
      <c r="SGL5" s="20"/>
      <c r="SGM5" s="17"/>
      <c r="SGN5" s="22"/>
      <c r="SGO5" s="19"/>
      <c r="SGP5" s="20"/>
      <c r="SGQ5" s="20"/>
      <c r="SGR5" s="20"/>
      <c r="SGS5" s="20"/>
      <c r="SGT5" s="17"/>
      <c r="SGU5" s="22"/>
      <c r="SGV5" s="19"/>
      <c r="SGW5" s="20"/>
      <c r="SGX5" s="20"/>
      <c r="SGY5" s="20"/>
      <c r="SGZ5" s="20"/>
      <c r="SHA5" s="17"/>
      <c r="SHB5" s="22"/>
      <c r="SHC5" s="19"/>
      <c r="SHD5" s="20"/>
      <c r="SHE5" s="20"/>
      <c r="SHF5" s="20"/>
      <c r="SHG5" s="20"/>
      <c r="SHH5" s="17"/>
      <c r="SHI5" s="22"/>
      <c r="SHJ5" s="19"/>
      <c r="SHK5" s="20"/>
      <c r="SHL5" s="20"/>
      <c r="SHM5" s="20"/>
      <c r="SHN5" s="20"/>
      <c r="SHO5" s="17"/>
      <c r="SHP5" s="22"/>
      <c r="SHQ5" s="19"/>
      <c r="SHR5" s="20"/>
      <c r="SHS5" s="20"/>
      <c r="SHT5" s="20"/>
      <c r="SHU5" s="20"/>
      <c r="SHV5" s="17"/>
      <c r="SHW5" s="22"/>
      <c r="SHX5" s="19"/>
      <c r="SHY5" s="20"/>
      <c r="SHZ5" s="20"/>
      <c r="SIA5" s="20"/>
      <c r="SIB5" s="20"/>
      <c r="SIC5" s="17"/>
      <c r="SID5" s="22"/>
      <c r="SIE5" s="19"/>
      <c r="SIF5" s="20"/>
      <c r="SIG5" s="20"/>
      <c r="SIH5" s="20"/>
      <c r="SII5" s="20"/>
      <c r="SIJ5" s="17"/>
      <c r="SIK5" s="22"/>
      <c r="SIL5" s="19"/>
      <c r="SIM5" s="20"/>
      <c r="SIN5" s="20"/>
      <c r="SIO5" s="20"/>
      <c r="SIP5" s="20"/>
      <c r="SIQ5" s="17"/>
      <c r="SIR5" s="22"/>
      <c r="SIS5" s="19"/>
      <c r="SIT5" s="20"/>
      <c r="SIU5" s="20"/>
      <c r="SIV5" s="20"/>
      <c r="SIW5" s="20"/>
      <c r="SIX5" s="17"/>
      <c r="SIY5" s="22"/>
      <c r="SIZ5" s="19"/>
      <c r="SJA5" s="20"/>
      <c r="SJB5" s="20"/>
      <c r="SJC5" s="20"/>
      <c r="SJD5" s="20"/>
      <c r="SJE5" s="17"/>
      <c r="SJF5" s="22"/>
      <c r="SJG5" s="19"/>
      <c r="SJH5" s="20"/>
      <c r="SJI5" s="20"/>
      <c r="SJJ5" s="20"/>
      <c r="SJK5" s="20"/>
      <c r="SJL5" s="17"/>
      <c r="SJM5" s="22"/>
      <c r="SJN5" s="19"/>
      <c r="SJO5" s="20"/>
      <c r="SJP5" s="20"/>
      <c r="SJQ5" s="20"/>
      <c r="SJR5" s="20"/>
      <c r="SJS5" s="17"/>
      <c r="SJT5" s="22"/>
      <c r="SJU5" s="19"/>
      <c r="SJV5" s="20"/>
      <c r="SJW5" s="20"/>
      <c r="SJX5" s="20"/>
      <c r="SJY5" s="20"/>
      <c r="SJZ5" s="17"/>
      <c r="SKA5" s="22"/>
      <c r="SKB5" s="19"/>
      <c r="SKC5" s="20"/>
      <c r="SKD5" s="20"/>
      <c r="SKE5" s="20"/>
      <c r="SKF5" s="20"/>
      <c r="SKG5" s="17"/>
      <c r="SKH5" s="22"/>
      <c r="SKI5" s="19"/>
      <c r="SKJ5" s="20"/>
      <c r="SKK5" s="20"/>
      <c r="SKL5" s="20"/>
      <c r="SKM5" s="20"/>
      <c r="SKN5" s="17"/>
      <c r="SKO5" s="22"/>
      <c r="SKP5" s="19"/>
      <c r="SKQ5" s="20"/>
      <c r="SKR5" s="20"/>
      <c r="SKS5" s="20"/>
      <c r="SKT5" s="20"/>
      <c r="SKU5" s="17"/>
      <c r="SKV5" s="22"/>
      <c r="SKW5" s="19"/>
      <c r="SKX5" s="20"/>
      <c r="SKY5" s="20"/>
      <c r="SKZ5" s="20"/>
      <c r="SLA5" s="20"/>
      <c r="SLB5" s="17"/>
      <c r="SLC5" s="22"/>
      <c r="SLD5" s="19"/>
      <c r="SLE5" s="20"/>
      <c r="SLF5" s="20"/>
      <c r="SLG5" s="20"/>
      <c r="SLH5" s="20"/>
      <c r="SLI5" s="17"/>
      <c r="SLJ5" s="22"/>
      <c r="SLK5" s="19"/>
      <c r="SLL5" s="20"/>
      <c r="SLM5" s="20"/>
      <c r="SLN5" s="20"/>
      <c r="SLO5" s="20"/>
      <c r="SLP5" s="17"/>
      <c r="SLQ5" s="22"/>
      <c r="SLR5" s="19"/>
      <c r="SLS5" s="20"/>
      <c r="SLT5" s="20"/>
      <c r="SLU5" s="20"/>
      <c r="SLV5" s="20"/>
      <c r="SLW5" s="17"/>
      <c r="SLX5" s="22"/>
      <c r="SLY5" s="19"/>
      <c r="SLZ5" s="20"/>
      <c r="SMA5" s="20"/>
      <c r="SMB5" s="20"/>
      <c r="SMC5" s="20"/>
      <c r="SMD5" s="17"/>
      <c r="SME5" s="22"/>
      <c r="SMF5" s="19"/>
      <c r="SMG5" s="20"/>
      <c r="SMH5" s="20"/>
      <c r="SMI5" s="20"/>
      <c r="SMJ5" s="20"/>
      <c r="SMK5" s="17"/>
      <c r="SML5" s="22"/>
      <c r="SMM5" s="19"/>
      <c r="SMN5" s="20"/>
      <c r="SMO5" s="20"/>
      <c r="SMP5" s="20"/>
      <c r="SMQ5" s="20"/>
      <c r="SMR5" s="17"/>
      <c r="SMS5" s="22"/>
      <c r="SMT5" s="19"/>
      <c r="SMU5" s="20"/>
      <c r="SMV5" s="20"/>
      <c r="SMW5" s="20"/>
      <c r="SMX5" s="20"/>
      <c r="SMY5" s="17"/>
      <c r="SMZ5" s="22"/>
      <c r="SNA5" s="19"/>
      <c r="SNB5" s="20"/>
      <c r="SNC5" s="20"/>
      <c r="SND5" s="20"/>
      <c r="SNE5" s="20"/>
      <c r="SNF5" s="17"/>
      <c r="SNG5" s="22"/>
      <c r="SNH5" s="19"/>
      <c r="SNI5" s="20"/>
      <c r="SNJ5" s="20"/>
      <c r="SNK5" s="20"/>
      <c r="SNL5" s="20"/>
      <c r="SNM5" s="17"/>
      <c r="SNN5" s="22"/>
      <c r="SNO5" s="19"/>
      <c r="SNP5" s="20"/>
      <c r="SNQ5" s="20"/>
      <c r="SNR5" s="20"/>
      <c r="SNS5" s="20"/>
      <c r="SNT5" s="17"/>
      <c r="SNU5" s="22"/>
      <c r="SNV5" s="19"/>
      <c r="SNW5" s="20"/>
      <c r="SNX5" s="20"/>
      <c r="SNY5" s="20"/>
      <c r="SNZ5" s="20"/>
      <c r="SOA5" s="17"/>
      <c r="SOB5" s="22"/>
      <c r="SOC5" s="19"/>
      <c r="SOD5" s="20"/>
      <c r="SOE5" s="20"/>
      <c r="SOF5" s="20"/>
      <c r="SOG5" s="20"/>
      <c r="SOH5" s="17"/>
      <c r="SOI5" s="22"/>
      <c r="SOJ5" s="19"/>
      <c r="SOK5" s="20"/>
      <c r="SOL5" s="20"/>
      <c r="SOM5" s="20"/>
      <c r="SON5" s="20"/>
      <c r="SOO5" s="17"/>
      <c r="SOP5" s="22"/>
      <c r="SOQ5" s="19"/>
      <c r="SOR5" s="20"/>
      <c r="SOS5" s="20"/>
      <c r="SOT5" s="20"/>
      <c r="SOU5" s="20"/>
      <c r="SOV5" s="17"/>
      <c r="SOW5" s="22"/>
      <c r="SOX5" s="19"/>
      <c r="SOY5" s="20"/>
      <c r="SOZ5" s="20"/>
      <c r="SPA5" s="20"/>
      <c r="SPB5" s="20"/>
      <c r="SPC5" s="17"/>
      <c r="SPD5" s="22"/>
      <c r="SPE5" s="19"/>
      <c r="SPF5" s="20"/>
      <c r="SPG5" s="20"/>
      <c r="SPH5" s="20"/>
      <c r="SPI5" s="20"/>
      <c r="SPJ5" s="17"/>
      <c r="SPK5" s="22"/>
      <c r="SPL5" s="19"/>
      <c r="SPM5" s="20"/>
      <c r="SPN5" s="20"/>
      <c r="SPO5" s="20"/>
      <c r="SPP5" s="20"/>
      <c r="SPQ5" s="17"/>
      <c r="SPR5" s="22"/>
      <c r="SPS5" s="19"/>
      <c r="SPT5" s="20"/>
      <c r="SPU5" s="20"/>
      <c r="SPV5" s="20"/>
      <c r="SPW5" s="20"/>
      <c r="SPX5" s="17"/>
      <c r="SPY5" s="22"/>
      <c r="SPZ5" s="19"/>
      <c r="SQA5" s="20"/>
      <c r="SQB5" s="20"/>
      <c r="SQC5" s="20"/>
      <c r="SQD5" s="20"/>
      <c r="SQE5" s="17"/>
      <c r="SQF5" s="22"/>
      <c r="SQG5" s="19"/>
      <c r="SQH5" s="20"/>
      <c r="SQI5" s="20"/>
      <c r="SQJ5" s="20"/>
      <c r="SQK5" s="20"/>
      <c r="SQL5" s="17"/>
      <c r="SQM5" s="22"/>
      <c r="SQN5" s="19"/>
      <c r="SQO5" s="20"/>
      <c r="SQP5" s="20"/>
      <c r="SQQ5" s="20"/>
      <c r="SQR5" s="20"/>
      <c r="SQS5" s="17"/>
      <c r="SQT5" s="22"/>
      <c r="SQU5" s="19"/>
      <c r="SQV5" s="20"/>
      <c r="SQW5" s="20"/>
      <c r="SQX5" s="20"/>
      <c r="SQY5" s="20"/>
      <c r="SQZ5" s="17"/>
      <c r="SRA5" s="22"/>
      <c r="SRB5" s="19"/>
      <c r="SRC5" s="20"/>
      <c r="SRD5" s="20"/>
      <c r="SRE5" s="20"/>
      <c r="SRF5" s="20"/>
      <c r="SRG5" s="17"/>
      <c r="SRH5" s="22"/>
      <c r="SRI5" s="19"/>
      <c r="SRJ5" s="20"/>
      <c r="SRK5" s="20"/>
      <c r="SRL5" s="20"/>
      <c r="SRM5" s="20"/>
      <c r="SRN5" s="17"/>
      <c r="SRO5" s="22"/>
      <c r="SRP5" s="19"/>
      <c r="SRQ5" s="20"/>
      <c r="SRR5" s="20"/>
      <c r="SRS5" s="20"/>
      <c r="SRT5" s="20"/>
      <c r="SRU5" s="17"/>
      <c r="SRV5" s="22"/>
      <c r="SRW5" s="19"/>
      <c r="SRX5" s="20"/>
      <c r="SRY5" s="20"/>
      <c r="SRZ5" s="20"/>
      <c r="SSA5" s="20"/>
      <c r="SSB5" s="17"/>
      <c r="SSC5" s="22"/>
      <c r="SSD5" s="19"/>
      <c r="SSE5" s="20"/>
      <c r="SSF5" s="20"/>
      <c r="SSG5" s="20"/>
      <c r="SSH5" s="20"/>
      <c r="SSI5" s="17"/>
      <c r="SSJ5" s="22"/>
      <c r="SSK5" s="19"/>
      <c r="SSL5" s="20"/>
      <c r="SSM5" s="20"/>
      <c r="SSN5" s="20"/>
      <c r="SSO5" s="20"/>
      <c r="SSP5" s="17"/>
      <c r="SSQ5" s="22"/>
      <c r="SSR5" s="19"/>
      <c r="SSS5" s="20"/>
      <c r="SST5" s="20"/>
      <c r="SSU5" s="20"/>
      <c r="SSV5" s="20"/>
      <c r="SSW5" s="17"/>
      <c r="SSX5" s="22"/>
      <c r="SSY5" s="19"/>
      <c r="SSZ5" s="20"/>
      <c r="STA5" s="20"/>
      <c r="STB5" s="20"/>
      <c r="STC5" s="20"/>
      <c r="STD5" s="17"/>
      <c r="STE5" s="22"/>
      <c r="STF5" s="19"/>
      <c r="STG5" s="20"/>
      <c r="STH5" s="20"/>
      <c r="STI5" s="20"/>
      <c r="STJ5" s="20"/>
      <c r="STK5" s="17"/>
      <c r="STL5" s="22"/>
      <c r="STM5" s="19"/>
      <c r="STN5" s="20"/>
      <c r="STO5" s="20"/>
      <c r="STP5" s="20"/>
      <c r="STQ5" s="20"/>
      <c r="STR5" s="17"/>
      <c r="STS5" s="22"/>
      <c r="STT5" s="19"/>
      <c r="STU5" s="20"/>
      <c r="STV5" s="20"/>
      <c r="STW5" s="20"/>
      <c r="STX5" s="20"/>
      <c r="STY5" s="17"/>
      <c r="STZ5" s="22"/>
      <c r="SUA5" s="19"/>
      <c r="SUB5" s="20"/>
      <c r="SUC5" s="20"/>
      <c r="SUD5" s="20"/>
      <c r="SUE5" s="20"/>
      <c r="SUF5" s="17"/>
      <c r="SUG5" s="22"/>
      <c r="SUH5" s="19"/>
      <c r="SUI5" s="20"/>
      <c r="SUJ5" s="20"/>
      <c r="SUK5" s="20"/>
      <c r="SUL5" s="20"/>
      <c r="SUM5" s="17"/>
      <c r="SUN5" s="22"/>
      <c r="SUO5" s="19"/>
      <c r="SUP5" s="20"/>
      <c r="SUQ5" s="20"/>
      <c r="SUR5" s="20"/>
      <c r="SUS5" s="20"/>
      <c r="SUT5" s="17"/>
      <c r="SUU5" s="22"/>
      <c r="SUV5" s="19"/>
      <c r="SUW5" s="20"/>
      <c r="SUX5" s="20"/>
      <c r="SUY5" s="20"/>
      <c r="SUZ5" s="20"/>
      <c r="SVA5" s="17"/>
      <c r="SVB5" s="22"/>
      <c r="SVC5" s="19"/>
      <c r="SVD5" s="20"/>
      <c r="SVE5" s="20"/>
      <c r="SVF5" s="20"/>
      <c r="SVG5" s="20"/>
      <c r="SVH5" s="17"/>
      <c r="SVI5" s="22"/>
      <c r="SVJ5" s="19"/>
      <c r="SVK5" s="20"/>
      <c r="SVL5" s="20"/>
      <c r="SVM5" s="20"/>
      <c r="SVN5" s="20"/>
      <c r="SVO5" s="17"/>
      <c r="SVP5" s="22"/>
      <c r="SVQ5" s="19"/>
      <c r="SVR5" s="20"/>
      <c r="SVS5" s="20"/>
      <c r="SVT5" s="20"/>
      <c r="SVU5" s="20"/>
      <c r="SVV5" s="17"/>
      <c r="SVW5" s="22"/>
      <c r="SVX5" s="19"/>
      <c r="SVY5" s="20"/>
      <c r="SVZ5" s="20"/>
      <c r="SWA5" s="20"/>
      <c r="SWB5" s="20"/>
      <c r="SWC5" s="17"/>
      <c r="SWD5" s="22"/>
      <c r="SWE5" s="19"/>
      <c r="SWF5" s="20"/>
      <c r="SWG5" s="20"/>
      <c r="SWH5" s="20"/>
      <c r="SWI5" s="20"/>
      <c r="SWJ5" s="17"/>
      <c r="SWK5" s="22"/>
      <c r="SWL5" s="19"/>
      <c r="SWM5" s="20"/>
      <c r="SWN5" s="20"/>
      <c r="SWO5" s="20"/>
      <c r="SWP5" s="20"/>
      <c r="SWQ5" s="17"/>
      <c r="SWR5" s="22"/>
      <c r="SWS5" s="19"/>
      <c r="SWT5" s="20"/>
      <c r="SWU5" s="20"/>
      <c r="SWV5" s="20"/>
      <c r="SWW5" s="20"/>
      <c r="SWX5" s="17"/>
      <c r="SWY5" s="22"/>
      <c r="SWZ5" s="19"/>
      <c r="SXA5" s="20"/>
      <c r="SXB5" s="20"/>
      <c r="SXC5" s="20"/>
      <c r="SXD5" s="20"/>
      <c r="SXE5" s="17"/>
      <c r="SXF5" s="22"/>
      <c r="SXG5" s="19"/>
      <c r="SXH5" s="20"/>
      <c r="SXI5" s="20"/>
      <c r="SXJ5" s="20"/>
      <c r="SXK5" s="20"/>
      <c r="SXL5" s="17"/>
      <c r="SXM5" s="22"/>
      <c r="SXN5" s="19"/>
      <c r="SXO5" s="20"/>
      <c r="SXP5" s="20"/>
      <c r="SXQ5" s="20"/>
      <c r="SXR5" s="20"/>
      <c r="SXS5" s="17"/>
      <c r="SXT5" s="22"/>
      <c r="SXU5" s="19"/>
      <c r="SXV5" s="20"/>
      <c r="SXW5" s="20"/>
      <c r="SXX5" s="20"/>
      <c r="SXY5" s="20"/>
      <c r="SXZ5" s="17"/>
      <c r="SYA5" s="22"/>
      <c r="SYB5" s="19"/>
      <c r="SYC5" s="20"/>
      <c r="SYD5" s="20"/>
      <c r="SYE5" s="20"/>
      <c r="SYF5" s="20"/>
      <c r="SYG5" s="17"/>
      <c r="SYH5" s="22"/>
      <c r="SYI5" s="19"/>
      <c r="SYJ5" s="20"/>
      <c r="SYK5" s="20"/>
      <c r="SYL5" s="20"/>
      <c r="SYM5" s="20"/>
      <c r="SYN5" s="17"/>
      <c r="SYO5" s="22"/>
      <c r="SYP5" s="19"/>
      <c r="SYQ5" s="20"/>
      <c r="SYR5" s="20"/>
      <c r="SYS5" s="20"/>
      <c r="SYT5" s="20"/>
      <c r="SYU5" s="17"/>
      <c r="SYV5" s="22"/>
      <c r="SYW5" s="19"/>
      <c r="SYX5" s="20"/>
      <c r="SYY5" s="20"/>
      <c r="SYZ5" s="20"/>
      <c r="SZA5" s="20"/>
      <c r="SZB5" s="17"/>
      <c r="SZC5" s="22"/>
      <c r="SZD5" s="19"/>
      <c r="SZE5" s="20"/>
      <c r="SZF5" s="20"/>
      <c r="SZG5" s="20"/>
      <c r="SZH5" s="20"/>
      <c r="SZI5" s="17"/>
      <c r="SZJ5" s="22"/>
      <c r="SZK5" s="19"/>
      <c r="SZL5" s="20"/>
      <c r="SZM5" s="20"/>
      <c r="SZN5" s="20"/>
      <c r="SZO5" s="20"/>
      <c r="SZP5" s="17"/>
      <c r="SZQ5" s="22"/>
      <c r="SZR5" s="19"/>
      <c r="SZS5" s="20"/>
      <c r="SZT5" s="20"/>
      <c r="SZU5" s="20"/>
      <c r="SZV5" s="20"/>
      <c r="SZW5" s="17"/>
      <c r="SZX5" s="22"/>
      <c r="SZY5" s="19"/>
      <c r="SZZ5" s="20"/>
      <c r="TAA5" s="20"/>
      <c r="TAB5" s="20"/>
      <c r="TAC5" s="20"/>
      <c r="TAD5" s="17"/>
      <c r="TAE5" s="22"/>
      <c r="TAF5" s="19"/>
      <c r="TAG5" s="20"/>
      <c r="TAH5" s="20"/>
      <c r="TAI5" s="20"/>
      <c r="TAJ5" s="20"/>
      <c r="TAK5" s="17"/>
      <c r="TAL5" s="22"/>
      <c r="TAM5" s="19"/>
      <c r="TAN5" s="20"/>
      <c r="TAO5" s="20"/>
      <c r="TAP5" s="20"/>
      <c r="TAQ5" s="20"/>
      <c r="TAR5" s="17"/>
      <c r="TAS5" s="22"/>
      <c r="TAT5" s="19"/>
      <c r="TAU5" s="20"/>
      <c r="TAV5" s="20"/>
      <c r="TAW5" s="20"/>
      <c r="TAX5" s="20"/>
      <c r="TAY5" s="17"/>
      <c r="TAZ5" s="22"/>
      <c r="TBA5" s="19"/>
      <c r="TBB5" s="20"/>
      <c r="TBC5" s="20"/>
      <c r="TBD5" s="20"/>
      <c r="TBE5" s="20"/>
      <c r="TBF5" s="17"/>
      <c r="TBG5" s="22"/>
      <c r="TBH5" s="19"/>
      <c r="TBI5" s="20"/>
      <c r="TBJ5" s="20"/>
      <c r="TBK5" s="20"/>
      <c r="TBL5" s="20"/>
      <c r="TBM5" s="17"/>
      <c r="TBN5" s="22"/>
      <c r="TBO5" s="19"/>
      <c r="TBP5" s="20"/>
      <c r="TBQ5" s="20"/>
      <c r="TBR5" s="20"/>
      <c r="TBS5" s="20"/>
      <c r="TBT5" s="17"/>
      <c r="TBU5" s="22"/>
      <c r="TBV5" s="19"/>
      <c r="TBW5" s="20"/>
      <c r="TBX5" s="20"/>
      <c r="TBY5" s="20"/>
      <c r="TBZ5" s="20"/>
      <c r="TCA5" s="17"/>
      <c r="TCB5" s="22"/>
      <c r="TCC5" s="19"/>
      <c r="TCD5" s="20"/>
      <c r="TCE5" s="20"/>
      <c r="TCF5" s="20"/>
      <c r="TCG5" s="20"/>
      <c r="TCH5" s="17"/>
      <c r="TCI5" s="22"/>
      <c r="TCJ5" s="19"/>
      <c r="TCK5" s="20"/>
      <c r="TCL5" s="20"/>
      <c r="TCM5" s="20"/>
      <c r="TCN5" s="20"/>
      <c r="TCO5" s="17"/>
      <c r="TCP5" s="22"/>
      <c r="TCQ5" s="19"/>
      <c r="TCR5" s="20"/>
      <c r="TCS5" s="20"/>
      <c r="TCT5" s="20"/>
      <c r="TCU5" s="20"/>
      <c r="TCV5" s="17"/>
      <c r="TCW5" s="22"/>
      <c r="TCX5" s="19"/>
      <c r="TCY5" s="20"/>
      <c r="TCZ5" s="20"/>
      <c r="TDA5" s="20"/>
      <c r="TDB5" s="20"/>
      <c r="TDC5" s="17"/>
      <c r="TDD5" s="22"/>
      <c r="TDE5" s="19"/>
      <c r="TDF5" s="20"/>
      <c r="TDG5" s="20"/>
      <c r="TDH5" s="20"/>
      <c r="TDI5" s="20"/>
      <c r="TDJ5" s="17"/>
      <c r="TDK5" s="22"/>
      <c r="TDL5" s="19"/>
      <c r="TDM5" s="20"/>
      <c r="TDN5" s="20"/>
      <c r="TDO5" s="20"/>
      <c r="TDP5" s="20"/>
      <c r="TDQ5" s="17"/>
      <c r="TDR5" s="22"/>
      <c r="TDS5" s="19"/>
      <c r="TDT5" s="20"/>
      <c r="TDU5" s="20"/>
      <c r="TDV5" s="20"/>
      <c r="TDW5" s="20"/>
      <c r="TDX5" s="17"/>
      <c r="TDY5" s="22"/>
      <c r="TDZ5" s="19"/>
      <c r="TEA5" s="20"/>
      <c r="TEB5" s="20"/>
      <c r="TEC5" s="20"/>
      <c r="TED5" s="20"/>
      <c r="TEE5" s="17"/>
      <c r="TEF5" s="22"/>
      <c r="TEG5" s="19"/>
      <c r="TEH5" s="20"/>
      <c r="TEI5" s="20"/>
      <c r="TEJ5" s="20"/>
      <c r="TEK5" s="20"/>
      <c r="TEL5" s="17"/>
      <c r="TEM5" s="22"/>
      <c r="TEN5" s="19"/>
      <c r="TEO5" s="20"/>
      <c r="TEP5" s="20"/>
      <c r="TEQ5" s="20"/>
      <c r="TER5" s="20"/>
      <c r="TES5" s="17"/>
      <c r="TET5" s="22"/>
      <c r="TEU5" s="19"/>
      <c r="TEV5" s="20"/>
      <c r="TEW5" s="20"/>
      <c r="TEX5" s="20"/>
      <c r="TEY5" s="20"/>
      <c r="TEZ5" s="17"/>
      <c r="TFA5" s="22"/>
      <c r="TFB5" s="19"/>
      <c r="TFC5" s="20"/>
      <c r="TFD5" s="20"/>
      <c r="TFE5" s="20"/>
      <c r="TFF5" s="20"/>
      <c r="TFG5" s="17"/>
      <c r="TFH5" s="22"/>
      <c r="TFI5" s="19"/>
      <c r="TFJ5" s="20"/>
      <c r="TFK5" s="20"/>
      <c r="TFL5" s="20"/>
      <c r="TFM5" s="20"/>
      <c r="TFN5" s="17"/>
      <c r="TFO5" s="22"/>
      <c r="TFP5" s="19"/>
      <c r="TFQ5" s="20"/>
      <c r="TFR5" s="20"/>
      <c r="TFS5" s="20"/>
      <c r="TFT5" s="20"/>
      <c r="TFU5" s="17"/>
      <c r="TFV5" s="22"/>
      <c r="TFW5" s="19"/>
      <c r="TFX5" s="20"/>
      <c r="TFY5" s="20"/>
      <c r="TFZ5" s="20"/>
      <c r="TGA5" s="20"/>
      <c r="TGB5" s="17"/>
      <c r="TGC5" s="22"/>
      <c r="TGD5" s="19"/>
      <c r="TGE5" s="20"/>
      <c r="TGF5" s="20"/>
      <c r="TGG5" s="20"/>
      <c r="TGH5" s="20"/>
      <c r="TGI5" s="17"/>
      <c r="TGJ5" s="22"/>
      <c r="TGK5" s="19"/>
      <c r="TGL5" s="20"/>
      <c r="TGM5" s="20"/>
      <c r="TGN5" s="20"/>
      <c r="TGO5" s="20"/>
      <c r="TGP5" s="17"/>
      <c r="TGQ5" s="22"/>
      <c r="TGR5" s="19"/>
      <c r="TGS5" s="20"/>
      <c r="TGT5" s="20"/>
      <c r="TGU5" s="20"/>
      <c r="TGV5" s="20"/>
      <c r="TGW5" s="17"/>
      <c r="TGX5" s="22"/>
      <c r="TGY5" s="19"/>
      <c r="TGZ5" s="20"/>
      <c r="THA5" s="20"/>
      <c r="THB5" s="20"/>
      <c r="THC5" s="20"/>
      <c r="THD5" s="17"/>
      <c r="THE5" s="22"/>
      <c r="THF5" s="19"/>
      <c r="THG5" s="20"/>
      <c r="THH5" s="20"/>
      <c r="THI5" s="20"/>
      <c r="THJ5" s="20"/>
      <c r="THK5" s="17"/>
      <c r="THL5" s="22"/>
      <c r="THM5" s="19"/>
      <c r="THN5" s="20"/>
      <c r="THO5" s="20"/>
      <c r="THP5" s="20"/>
      <c r="THQ5" s="20"/>
      <c r="THR5" s="17"/>
      <c r="THS5" s="22"/>
      <c r="THT5" s="19"/>
      <c r="THU5" s="20"/>
      <c r="THV5" s="20"/>
      <c r="THW5" s="20"/>
      <c r="THX5" s="20"/>
      <c r="THY5" s="17"/>
      <c r="THZ5" s="22"/>
      <c r="TIA5" s="19"/>
      <c r="TIB5" s="20"/>
      <c r="TIC5" s="20"/>
      <c r="TID5" s="20"/>
      <c r="TIE5" s="20"/>
      <c r="TIF5" s="17"/>
      <c r="TIG5" s="22"/>
      <c r="TIH5" s="19"/>
      <c r="TII5" s="20"/>
      <c r="TIJ5" s="20"/>
      <c r="TIK5" s="20"/>
      <c r="TIL5" s="20"/>
      <c r="TIM5" s="17"/>
      <c r="TIN5" s="22"/>
      <c r="TIO5" s="19"/>
      <c r="TIP5" s="20"/>
      <c r="TIQ5" s="20"/>
      <c r="TIR5" s="20"/>
      <c r="TIS5" s="20"/>
      <c r="TIT5" s="17"/>
      <c r="TIU5" s="22"/>
      <c r="TIV5" s="19"/>
      <c r="TIW5" s="20"/>
      <c r="TIX5" s="20"/>
      <c r="TIY5" s="20"/>
      <c r="TIZ5" s="20"/>
      <c r="TJA5" s="17"/>
      <c r="TJB5" s="22"/>
      <c r="TJC5" s="19"/>
      <c r="TJD5" s="20"/>
      <c r="TJE5" s="20"/>
      <c r="TJF5" s="20"/>
      <c r="TJG5" s="20"/>
      <c r="TJH5" s="17"/>
      <c r="TJI5" s="22"/>
      <c r="TJJ5" s="19"/>
      <c r="TJK5" s="20"/>
      <c r="TJL5" s="20"/>
      <c r="TJM5" s="20"/>
      <c r="TJN5" s="20"/>
      <c r="TJO5" s="17"/>
      <c r="TJP5" s="22"/>
      <c r="TJQ5" s="19"/>
      <c r="TJR5" s="20"/>
      <c r="TJS5" s="20"/>
      <c r="TJT5" s="20"/>
      <c r="TJU5" s="20"/>
      <c r="TJV5" s="17"/>
      <c r="TJW5" s="22"/>
      <c r="TJX5" s="19"/>
      <c r="TJY5" s="20"/>
      <c r="TJZ5" s="20"/>
      <c r="TKA5" s="20"/>
      <c r="TKB5" s="20"/>
      <c r="TKC5" s="17"/>
      <c r="TKD5" s="22"/>
      <c r="TKE5" s="19"/>
      <c r="TKF5" s="20"/>
      <c r="TKG5" s="20"/>
      <c r="TKH5" s="20"/>
      <c r="TKI5" s="20"/>
      <c r="TKJ5" s="17"/>
      <c r="TKK5" s="22"/>
      <c r="TKL5" s="19"/>
      <c r="TKM5" s="20"/>
      <c r="TKN5" s="20"/>
      <c r="TKO5" s="20"/>
      <c r="TKP5" s="20"/>
      <c r="TKQ5" s="17"/>
      <c r="TKR5" s="22"/>
      <c r="TKS5" s="19"/>
      <c r="TKT5" s="20"/>
      <c r="TKU5" s="20"/>
      <c r="TKV5" s="20"/>
      <c r="TKW5" s="20"/>
      <c r="TKX5" s="17"/>
      <c r="TKY5" s="22"/>
      <c r="TKZ5" s="19"/>
      <c r="TLA5" s="20"/>
      <c r="TLB5" s="20"/>
      <c r="TLC5" s="20"/>
      <c r="TLD5" s="20"/>
      <c r="TLE5" s="17"/>
      <c r="TLF5" s="22"/>
      <c r="TLG5" s="19"/>
      <c r="TLH5" s="20"/>
      <c r="TLI5" s="20"/>
      <c r="TLJ5" s="20"/>
      <c r="TLK5" s="20"/>
      <c r="TLL5" s="17"/>
      <c r="TLM5" s="22"/>
      <c r="TLN5" s="19"/>
      <c r="TLO5" s="20"/>
      <c r="TLP5" s="20"/>
      <c r="TLQ5" s="20"/>
      <c r="TLR5" s="20"/>
      <c r="TLS5" s="17"/>
      <c r="TLT5" s="22"/>
      <c r="TLU5" s="19"/>
      <c r="TLV5" s="20"/>
      <c r="TLW5" s="20"/>
      <c r="TLX5" s="20"/>
      <c r="TLY5" s="20"/>
      <c r="TLZ5" s="17"/>
      <c r="TMA5" s="22"/>
      <c r="TMB5" s="19"/>
      <c r="TMC5" s="20"/>
      <c r="TMD5" s="20"/>
      <c r="TME5" s="20"/>
      <c r="TMF5" s="20"/>
      <c r="TMG5" s="17"/>
      <c r="TMH5" s="22"/>
      <c r="TMI5" s="19"/>
      <c r="TMJ5" s="20"/>
      <c r="TMK5" s="20"/>
      <c r="TML5" s="20"/>
      <c r="TMM5" s="20"/>
      <c r="TMN5" s="17"/>
      <c r="TMO5" s="22"/>
      <c r="TMP5" s="19"/>
      <c r="TMQ5" s="20"/>
      <c r="TMR5" s="20"/>
      <c r="TMS5" s="20"/>
      <c r="TMT5" s="20"/>
      <c r="TMU5" s="17"/>
      <c r="TMV5" s="22"/>
      <c r="TMW5" s="19"/>
      <c r="TMX5" s="20"/>
      <c r="TMY5" s="20"/>
      <c r="TMZ5" s="20"/>
      <c r="TNA5" s="20"/>
      <c r="TNB5" s="17"/>
      <c r="TNC5" s="22"/>
      <c r="TND5" s="19"/>
      <c r="TNE5" s="20"/>
      <c r="TNF5" s="20"/>
      <c r="TNG5" s="20"/>
      <c r="TNH5" s="20"/>
      <c r="TNI5" s="17"/>
      <c r="TNJ5" s="22"/>
      <c r="TNK5" s="19"/>
      <c r="TNL5" s="20"/>
      <c r="TNM5" s="20"/>
      <c r="TNN5" s="20"/>
      <c r="TNO5" s="20"/>
      <c r="TNP5" s="17"/>
      <c r="TNQ5" s="22"/>
      <c r="TNR5" s="19"/>
      <c r="TNS5" s="20"/>
      <c r="TNT5" s="20"/>
      <c r="TNU5" s="20"/>
      <c r="TNV5" s="20"/>
      <c r="TNW5" s="17"/>
      <c r="TNX5" s="22"/>
      <c r="TNY5" s="19"/>
      <c r="TNZ5" s="20"/>
      <c r="TOA5" s="20"/>
      <c r="TOB5" s="20"/>
      <c r="TOC5" s="20"/>
      <c r="TOD5" s="17"/>
      <c r="TOE5" s="22"/>
      <c r="TOF5" s="19"/>
      <c r="TOG5" s="20"/>
      <c r="TOH5" s="20"/>
      <c r="TOI5" s="20"/>
      <c r="TOJ5" s="20"/>
      <c r="TOK5" s="17"/>
      <c r="TOL5" s="22"/>
      <c r="TOM5" s="19"/>
      <c r="TON5" s="20"/>
      <c r="TOO5" s="20"/>
      <c r="TOP5" s="20"/>
      <c r="TOQ5" s="20"/>
      <c r="TOR5" s="17"/>
      <c r="TOS5" s="22"/>
      <c r="TOT5" s="19"/>
      <c r="TOU5" s="20"/>
      <c r="TOV5" s="20"/>
      <c r="TOW5" s="20"/>
      <c r="TOX5" s="20"/>
      <c r="TOY5" s="17"/>
      <c r="TOZ5" s="22"/>
      <c r="TPA5" s="19"/>
      <c r="TPB5" s="20"/>
      <c r="TPC5" s="20"/>
      <c r="TPD5" s="20"/>
      <c r="TPE5" s="20"/>
      <c r="TPF5" s="17"/>
      <c r="TPG5" s="22"/>
      <c r="TPH5" s="19"/>
      <c r="TPI5" s="20"/>
      <c r="TPJ5" s="20"/>
      <c r="TPK5" s="20"/>
      <c r="TPL5" s="20"/>
      <c r="TPM5" s="17"/>
      <c r="TPN5" s="22"/>
      <c r="TPO5" s="19"/>
      <c r="TPP5" s="20"/>
      <c r="TPQ5" s="20"/>
      <c r="TPR5" s="20"/>
      <c r="TPS5" s="20"/>
      <c r="TPT5" s="17"/>
      <c r="TPU5" s="22"/>
      <c r="TPV5" s="19"/>
      <c r="TPW5" s="20"/>
      <c r="TPX5" s="20"/>
      <c r="TPY5" s="20"/>
      <c r="TPZ5" s="20"/>
      <c r="TQA5" s="17"/>
      <c r="TQB5" s="22"/>
      <c r="TQC5" s="19"/>
      <c r="TQD5" s="20"/>
      <c r="TQE5" s="20"/>
      <c r="TQF5" s="20"/>
      <c r="TQG5" s="20"/>
      <c r="TQH5" s="17"/>
      <c r="TQI5" s="22"/>
      <c r="TQJ5" s="19"/>
      <c r="TQK5" s="20"/>
      <c r="TQL5" s="20"/>
      <c r="TQM5" s="20"/>
      <c r="TQN5" s="20"/>
      <c r="TQO5" s="17"/>
      <c r="TQP5" s="22"/>
      <c r="TQQ5" s="19"/>
      <c r="TQR5" s="20"/>
      <c r="TQS5" s="20"/>
      <c r="TQT5" s="20"/>
      <c r="TQU5" s="20"/>
      <c r="TQV5" s="17"/>
      <c r="TQW5" s="22"/>
      <c r="TQX5" s="19"/>
      <c r="TQY5" s="20"/>
      <c r="TQZ5" s="20"/>
      <c r="TRA5" s="20"/>
      <c r="TRB5" s="20"/>
      <c r="TRC5" s="17"/>
      <c r="TRD5" s="22"/>
      <c r="TRE5" s="19"/>
      <c r="TRF5" s="20"/>
      <c r="TRG5" s="20"/>
      <c r="TRH5" s="20"/>
      <c r="TRI5" s="20"/>
      <c r="TRJ5" s="17"/>
      <c r="TRK5" s="22"/>
      <c r="TRL5" s="19"/>
      <c r="TRM5" s="20"/>
      <c r="TRN5" s="20"/>
      <c r="TRO5" s="20"/>
      <c r="TRP5" s="20"/>
      <c r="TRQ5" s="17"/>
      <c r="TRR5" s="22"/>
      <c r="TRS5" s="19"/>
      <c r="TRT5" s="20"/>
      <c r="TRU5" s="20"/>
      <c r="TRV5" s="20"/>
      <c r="TRW5" s="20"/>
      <c r="TRX5" s="17"/>
      <c r="TRY5" s="22"/>
      <c r="TRZ5" s="19"/>
      <c r="TSA5" s="20"/>
      <c r="TSB5" s="20"/>
      <c r="TSC5" s="20"/>
      <c r="TSD5" s="20"/>
      <c r="TSE5" s="17"/>
      <c r="TSF5" s="22"/>
      <c r="TSG5" s="19"/>
      <c r="TSH5" s="20"/>
      <c r="TSI5" s="20"/>
      <c r="TSJ5" s="20"/>
      <c r="TSK5" s="20"/>
      <c r="TSL5" s="17"/>
      <c r="TSM5" s="22"/>
      <c r="TSN5" s="19"/>
      <c r="TSO5" s="20"/>
      <c r="TSP5" s="20"/>
      <c r="TSQ5" s="20"/>
      <c r="TSR5" s="20"/>
      <c r="TSS5" s="17"/>
      <c r="TST5" s="22"/>
      <c r="TSU5" s="19"/>
      <c r="TSV5" s="20"/>
      <c r="TSW5" s="20"/>
      <c r="TSX5" s="20"/>
      <c r="TSY5" s="20"/>
      <c r="TSZ5" s="17"/>
      <c r="TTA5" s="22"/>
      <c r="TTB5" s="19"/>
      <c r="TTC5" s="20"/>
      <c r="TTD5" s="20"/>
      <c r="TTE5" s="20"/>
      <c r="TTF5" s="20"/>
      <c r="TTG5" s="17"/>
      <c r="TTH5" s="22"/>
      <c r="TTI5" s="19"/>
      <c r="TTJ5" s="20"/>
      <c r="TTK5" s="20"/>
      <c r="TTL5" s="20"/>
      <c r="TTM5" s="20"/>
      <c r="TTN5" s="17"/>
      <c r="TTO5" s="22"/>
      <c r="TTP5" s="19"/>
      <c r="TTQ5" s="20"/>
      <c r="TTR5" s="20"/>
      <c r="TTS5" s="20"/>
      <c r="TTT5" s="20"/>
      <c r="TTU5" s="17"/>
      <c r="TTV5" s="22"/>
      <c r="TTW5" s="19"/>
      <c r="TTX5" s="20"/>
      <c r="TTY5" s="20"/>
      <c r="TTZ5" s="20"/>
      <c r="TUA5" s="20"/>
      <c r="TUB5" s="17"/>
      <c r="TUC5" s="22"/>
      <c r="TUD5" s="19"/>
      <c r="TUE5" s="20"/>
      <c r="TUF5" s="20"/>
      <c r="TUG5" s="20"/>
      <c r="TUH5" s="20"/>
      <c r="TUI5" s="17"/>
      <c r="TUJ5" s="22"/>
      <c r="TUK5" s="19"/>
      <c r="TUL5" s="20"/>
      <c r="TUM5" s="20"/>
      <c r="TUN5" s="20"/>
      <c r="TUO5" s="20"/>
      <c r="TUP5" s="17"/>
      <c r="TUQ5" s="22"/>
      <c r="TUR5" s="19"/>
      <c r="TUS5" s="20"/>
      <c r="TUT5" s="20"/>
      <c r="TUU5" s="20"/>
      <c r="TUV5" s="20"/>
      <c r="TUW5" s="17"/>
      <c r="TUX5" s="22"/>
      <c r="TUY5" s="19"/>
      <c r="TUZ5" s="20"/>
      <c r="TVA5" s="20"/>
      <c r="TVB5" s="20"/>
      <c r="TVC5" s="20"/>
      <c r="TVD5" s="17"/>
      <c r="TVE5" s="22"/>
      <c r="TVF5" s="19"/>
      <c r="TVG5" s="20"/>
      <c r="TVH5" s="20"/>
      <c r="TVI5" s="20"/>
      <c r="TVJ5" s="20"/>
      <c r="TVK5" s="17"/>
      <c r="TVL5" s="22"/>
      <c r="TVM5" s="19"/>
      <c r="TVN5" s="20"/>
      <c r="TVO5" s="20"/>
      <c r="TVP5" s="20"/>
      <c r="TVQ5" s="20"/>
      <c r="TVR5" s="17"/>
      <c r="TVS5" s="22"/>
      <c r="TVT5" s="19"/>
      <c r="TVU5" s="20"/>
      <c r="TVV5" s="20"/>
      <c r="TVW5" s="20"/>
      <c r="TVX5" s="20"/>
      <c r="TVY5" s="17"/>
      <c r="TVZ5" s="22"/>
      <c r="TWA5" s="19"/>
      <c r="TWB5" s="20"/>
      <c r="TWC5" s="20"/>
      <c r="TWD5" s="20"/>
      <c r="TWE5" s="20"/>
      <c r="TWF5" s="17"/>
      <c r="TWG5" s="22"/>
      <c r="TWH5" s="19"/>
      <c r="TWI5" s="20"/>
      <c r="TWJ5" s="20"/>
      <c r="TWK5" s="20"/>
      <c r="TWL5" s="20"/>
      <c r="TWM5" s="17"/>
      <c r="TWN5" s="22"/>
      <c r="TWO5" s="19"/>
      <c r="TWP5" s="20"/>
      <c r="TWQ5" s="20"/>
      <c r="TWR5" s="20"/>
      <c r="TWS5" s="20"/>
      <c r="TWT5" s="17"/>
      <c r="TWU5" s="22"/>
      <c r="TWV5" s="19"/>
      <c r="TWW5" s="20"/>
      <c r="TWX5" s="20"/>
      <c r="TWY5" s="20"/>
      <c r="TWZ5" s="20"/>
      <c r="TXA5" s="17"/>
      <c r="TXB5" s="22"/>
      <c r="TXC5" s="19"/>
      <c r="TXD5" s="20"/>
      <c r="TXE5" s="20"/>
      <c r="TXF5" s="20"/>
      <c r="TXG5" s="20"/>
      <c r="TXH5" s="17"/>
      <c r="TXI5" s="22"/>
      <c r="TXJ5" s="19"/>
      <c r="TXK5" s="20"/>
      <c r="TXL5" s="20"/>
      <c r="TXM5" s="20"/>
      <c r="TXN5" s="20"/>
      <c r="TXO5" s="17"/>
      <c r="TXP5" s="22"/>
      <c r="TXQ5" s="19"/>
      <c r="TXR5" s="20"/>
      <c r="TXS5" s="20"/>
      <c r="TXT5" s="20"/>
      <c r="TXU5" s="20"/>
      <c r="TXV5" s="17"/>
      <c r="TXW5" s="22"/>
      <c r="TXX5" s="19"/>
      <c r="TXY5" s="20"/>
      <c r="TXZ5" s="20"/>
      <c r="TYA5" s="20"/>
      <c r="TYB5" s="20"/>
      <c r="TYC5" s="17"/>
      <c r="TYD5" s="22"/>
      <c r="TYE5" s="19"/>
      <c r="TYF5" s="20"/>
      <c r="TYG5" s="20"/>
      <c r="TYH5" s="20"/>
      <c r="TYI5" s="20"/>
      <c r="TYJ5" s="17"/>
      <c r="TYK5" s="22"/>
      <c r="TYL5" s="19"/>
      <c r="TYM5" s="20"/>
      <c r="TYN5" s="20"/>
      <c r="TYO5" s="20"/>
      <c r="TYP5" s="20"/>
      <c r="TYQ5" s="17"/>
      <c r="TYR5" s="22"/>
      <c r="TYS5" s="19"/>
      <c r="TYT5" s="20"/>
      <c r="TYU5" s="20"/>
      <c r="TYV5" s="20"/>
      <c r="TYW5" s="20"/>
      <c r="TYX5" s="17"/>
      <c r="TYY5" s="22"/>
      <c r="TYZ5" s="19"/>
      <c r="TZA5" s="20"/>
      <c r="TZB5" s="20"/>
      <c r="TZC5" s="20"/>
      <c r="TZD5" s="20"/>
      <c r="TZE5" s="17"/>
      <c r="TZF5" s="22"/>
      <c r="TZG5" s="19"/>
      <c r="TZH5" s="20"/>
      <c r="TZI5" s="20"/>
      <c r="TZJ5" s="20"/>
      <c r="TZK5" s="20"/>
      <c r="TZL5" s="17"/>
      <c r="TZM5" s="22"/>
      <c r="TZN5" s="19"/>
      <c r="TZO5" s="20"/>
      <c r="TZP5" s="20"/>
      <c r="TZQ5" s="20"/>
      <c r="TZR5" s="20"/>
      <c r="TZS5" s="17"/>
      <c r="TZT5" s="22"/>
      <c r="TZU5" s="19"/>
      <c r="TZV5" s="20"/>
      <c r="TZW5" s="20"/>
      <c r="TZX5" s="20"/>
      <c r="TZY5" s="20"/>
      <c r="TZZ5" s="17"/>
      <c r="UAA5" s="22"/>
      <c r="UAB5" s="19"/>
      <c r="UAC5" s="20"/>
      <c r="UAD5" s="20"/>
      <c r="UAE5" s="20"/>
      <c r="UAF5" s="20"/>
      <c r="UAG5" s="17"/>
      <c r="UAH5" s="22"/>
      <c r="UAI5" s="19"/>
      <c r="UAJ5" s="20"/>
      <c r="UAK5" s="20"/>
      <c r="UAL5" s="20"/>
      <c r="UAM5" s="20"/>
      <c r="UAN5" s="17"/>
      <c r="UAO5" s="22"/>
      <c r="UAP5" s="19"/>
      <c r="UAQ5" s="20"/>
      <c r="UAR5" s="20"/>
      <c r="UAS5" s="20"/>
      <c r="UAT5" s="20"/>
      <c r="UAU5" s="17"/>
      <c r="UAV5" s="22"/>
      <c r="UAW5" s="19"/>
      <c r="UAX5" s="20"/>
      <c r="UAY5" s="20"/>
      <c r="UAZ5" s="20"/>
      <c r="UBA5" s="20"/>
      <c r="UBB5" s="17"/>
      <c r="UBC5" s="22"/>
      <c r="UBD5" s="19"/>
      <c r="UBE5" s="20"/>
      <c r="UBF5" s="20"/>
      <c r="UBG5" s="20"/>
      <c r="UBH5" s="20"/>
      <c r="UBI5" s="17"/>
      <c r="UBJ5" s="22"/>
      <c r="UBK5" s="19"/>
      <c r="UBL5" s="20"/>
      <c r="UBM5" s="20"/>
      <c r="UBN5" s="20"/>
      <c r="UBO5" s="20"/>
      <c r="UBP5" s="17"/>
      <c r="UBQ5" s="22"/>
      <c r="UBR5" s="19"/>
      <c r="UBS5" s="20"/>
      <c r="UBT5" s="20"/>
      <c r="UBU5" s="20"/>
      <c r="UBV5" s="20"/>
      <c r="UBW5" s="17"/>
      <c r="UBX5" s="22"/>
      <c r="UBY5" s="19"/>
      <c r="UBZ5" s="20"/>
      <c r="UCA5" s="20"/>
      <c r="UCB5" s="20"/>
      <c r="UCC5" s="20"/>
      <c r="UCD5" s="17"/>
      <c r="UCE5" s="22"/>
      <c r="UCF5" s="19"/>
      <c r="UCG5" s="20"/>
      <c r="UCH5" s="20"/>
      <c r="UCI5" s="20"/>
      <c r="UCJ5" s="20"/>
      <c r="UCK5" s="17"/>
      <c r="UCL5" s="22"/>
      <c r="UCM5" s="19"/>
      <c r="UCN5" s="20"/>
      <c r="UCO5" s="20"/>
      <c r="UCP5" s="20"/>
      <c r="UCQ5" s="20"/>
      <c r="UCR5" s="17"/>
      <c r="UCS5" s="22"/>
      <c r="UCT5" s="19"/>
      <c r="UCU5" s="20"/>
      <c r="UCV5" s="20"/>
      <c r="UCW5" s="20"/>
      <c r="UCX5" s="20"/>
      <c r="UCY5" s="17"/>
      <c r="UCZ5" s="22"/>
      <c r="UDA5" s="19"/>
      <c r="UDB5" s="20"/>
      <c r="UDC5" s="20"/>
      <c r="UDD5" s="20"/>
      <c r="UDE5" s="20"/>
      <c r="UDF5" s="17"/>
      <c r="UDG5" s="22"/>
      <c r="UDH5" s="19"/>
      <c r="UDI5" s="20"/>
      <c r="UDJ5" s="20"/>
      <c r="UDK5" s="20"/>
      <c r="UDL5" s="20"/>
      <c r="UDM5" s="17"/>
      <c r="UDN5" s="22"/>
      <c r="UDO5" s="19"/>
      <c r="UDP5" s="20"/>
      <c r="UDQ5" s="20"/>
      <c r="UDR5" s="20"/>
      <c r="UDS5" s="20"/>
      <c r="UDT5" s="17"/>
      <c r="UDU5" s="22"/>
      <c r="UDV5" s="19"/>
      <c r="UDW5" s="20"/>
      <c r="UDX5" s="20"/>
      <c r="UDY5" s="20"/>
      <c r="UDZ5" s="20"/>
      <c r="UEA5" s="17"/>
      <c r="UEB5" s="22"/>
      <c r="UEC5" s="19"/>
      <c r="UED5" s="20"/>
      <c r="UEE5" s="20"/>
      <c r="UEF5" s="20"/>
      <c r="UEG5" s="20"/>
      <c r="UEH5" s="17"/>
      <c r="UEI5" s="22"/>
      <c r="UEJ5" s="19"/>
      <c r="UEK5" s="20"/>
      <c r="UEL5" s="20"/>
      <c r="UEM5" s="20"/>
      <c r="UEN5" s="20"/>
      <c r="UEO5" s="17"/>
      <c r="UEP5" s="22"/>
      <c r="UEQ5" s="19"/>
      <c r="UER5" s="20"/>
      <c r="UES5" s="20"/>
      <c r="UET5" s="20"/>
      <c r="UEU5" s="20"/>
      <c r="UEV5" s="17"/>
      <c r="UEW5" s="22"/>
      <c r="UEX5" s="19"/>
      <c r="UEY5" s="20"/>
      <c r="UEZ5" s="20"/>
      <c r="UFA5" s="20"/>
      <c r="UFB5" s="20"/>
      <c r="UFC5" s="17"/>
      <c r="UFD5" s="22"/>
      <c r="UFE5" s="19"/>
      <c r="UFF5" s="20"/>
      <c r="UFG5" s="20"/>
      <c r="UFH5" s="20"/>
      <c r="UFI5" s="20"/>
      <c r="UFJ5" s="17"/>
      <c r="UFK5" s="22"/>
      <c r="UFL5" s="19"/>
      <c r="UFM5" s="20"/>
      <c r="UFN5" s="20"/>
      <c r="UFO5" s="20"/>
      <c r="UFP5" s="20"/>
      <c r="UFQ5" s="17"/>
      <c r="UFR5" s="22"/>
      <c r="UFS5" s="19"/>
      <c r="UFT5" s="20"/>
      <c r="UFU5" s="20"/>
      <c r="UFV5" s="20"/>
      <c r="UFW5" s="20"/>
      <c r="UFX5" s="17"/>
      <c r="UFY5" s="22"/>
      <c r="UFZ5" s="19"/>
      <c r="UGA5" s="20"/>
      <c r="UGB5" s="20"/>
      <c r="UGC5" s="20"/>
      <c r="UGD5" s="20"/>
      <c r="UGE5" s="17"/>
      <c r="UGF5" s="22"/>
      <c r="UGG5" s="19"/>
      <c r="UGH5" s="20"/>
      <c r="UGI5" s="20"/>
      <c r="UGJ5" s="20"/>
      <c r="UGK5" s="20"/>
      <c r="UGL5" s="17"/>
      <c r="UGM5" s="22"/>
      <c r="UGN5" s="19"/>
      <c r="UGO5" s="20"/>
      <c r="UGP5" s="20"/>
      <c r="UGQ5" s="20"/>
      <c r="UGR5" s="20"/>
      <c r="UGS5" s="17"/>
      <c r="UGT5" s="22"/>
      <c r="UGU5" s="19"/>
      <c r="UGV5" s="20"/>
      <c r="UGW5" s="20"/>
      <c r="UGX5" s="20"/>
      <c r="UGY5" s="20"/>
      <c r="UGZ5" s="17"/>
      <c r="UHA5" s="22"/>
      <c r="UHB5" s="19"/>
      <c r="UHC5" s="20"/>
      <c r="UHD5" s="20"/>
      <c r="UHE5" s="20"/>
      <c r="UHF5" s="20"/>
      <c r="UHG5" s="17"/>
      <c r="UHH5" s="22"/>
      <c r="UHI5" s="19"/>
      <c r="UHJ5" s="20"/>
      <c r="UHK5" s="20"/>
      <c r="UHL5" s="20"/>
      <c r="UHM5" s="20"/>
      <c r="UHN5" s="17"/>
      <c r="UHO5" s="22"/>
      <c r="UHP5" s="19"/>
      <c r="UHQ5" s="20"/>
      <c r="UHR5" s="20"/>
      <c r="UHS5" s="20"/>
      <c r="UHT5" s="20"/>
      <c r="UHU5" s="17"/>
      <c r="UHV5" s="22"/>
      <c r="UHW5" s="19"/>
      <c r="UHX5" s="20"/>
      <c r="UHY5" s="20"/>
      <c r="UHZ5" s="20"/>
      <c r="UIA5" s="20"/>
      <c r="UIB5" s="17"/>
      <c r="UIC5" s="22"/>
      <c r="UID5" s="19"/>
      <c r="UIE5" s="20"/>
      <c r="UIF5" s="20"/>
      <c r="UIG5" s="20"/>
      <c r="UIH5" s="20"/>
      <c r="UII5" s="17"/>
      <c r="UIJ5" s="22"/>
      <c r="UIK5" s="19"/>
      <c r="UIL5" s="20"/>
      <c r="UIM5" s="20"/>
      <c r="UIN5" s="20"/>
      <c r="UIO5" s="20"/>
      <c r="UIP5" s="17"/>
      <c r="UIQ5" s="22"/>
      <c r="UIR5" s="19"/>
      <c r="UIS5" s="20"/>
      <c r="UIT5" s="20"/>
      <c r="UIU5" s="20"/>
      <c r="UIV5" s="20"/>
      <c r="UIW5" s="17"/>
      <c r="UIX5" s="22"/>
      <c r="UIY5" s="19"/>
      <c r="UIZ5" s="20"/>
      <c r="UJA5" s="20"/>
      <c r="UJB5" s="20"/>
      <c r="UJC5" s="20"/>
      <c r="UJD5" s="17"/>
      <c r="UJE5" s="22"/>
      <c r="UJF5" s="19"/>
      <c r="UJG5" s="20"/>
      <c r="UJH5" s="20"/>
      <c r="UJI5" s="20"/>
      <c r="UJJ5" s="20"/>
      <c r="UJK5" s="17"/>
      <c r="UJL5" s="22"/>
      <c r="UJM5" s="19"/>
      <c r="UJN5" s="20"/>
      <c r="UJO5" s="20"/>
      <c r="UJP5" s="20"/>
      <c r="UJQ5" s="20"/>
      <c r="UJR5" s="17"/>
      <c r="UJS5" s="22"/>
      <c r="UJT5" s="19"/>
      <c r="UJU5" s="20"/>
      <c r="UJV5" s="20"/>
      <c r="UJW5" s="20"/>
      <c r="UJX5" s="20"/>
      <c r="UJY5" s="17"/>
      <c r="UJZ5" s="22"/>
      <c r="UKA5" s="19"/>
      <c r="UKB5" s="20"/>
      <c r="UKC5" s="20"/>
      <c r="UKD5" s="20"/>
      <c r="UKE5" s="20"/>
      <c r="UKF5" s="17"/>
      <c r="UKG5" s="22"/>
      <c r="UKH5" s="19"/>
      <c r="UKI5" s="20"/>
      <c r="UKJ5" s="20"/>
      <c r="UKK5" s="20"/>
      <c r="UKL5" s="20"/>
      <c r="UKM5" s="17"/>
      <c r="UKN5" s="22"/>
      <c r="UKO5" s="19"/>
      <c r="UKP5" s="20"/>
      <c r="UKQ5" s="20"/>
      <c r="UKR5" s="20"/>
      <c r="UKS5" s="20"/>
      <c r="UKT5" s="17"/>
      <c r="UKU5" s="22"/>
      <c r="UKV5" s="19"/>
      <c r="UKW5" s="20"/>
      <c r="UKX5" s="20"/>
      <c r="UKY5" s="20"/>
      <c r="UKZ5" s="20"/>
      <c r="ULA5" s="17"/>
      <c r="ULB5" s="22"/>
      <c r="ULC5" s="19"/>
      <c r="ULD5" s="20"/>
      <c r="ULE5" s="20"/>
      <c r="ULF5" s="20"/>
      <c r="ULG5" s="20"/>
      <c r="ULH5" s="17"/>
      <c r="ULI5" s="22"/>
      <c r="ULJ5" s="19"/>
      <c r="ULK5" s="20"/>
      <c r="ULL5" s="20"/>
      <c r="ULM5" s="20"/>
      <c r="ULN5" s="20"/>
      <c r="ULO5" s="17"/>
      <c r="ULP5" s="22"/>
      <c r="ULQ5" s="19"/>
      <c r="ULR5" s="20"/>
      <c r="ULS5" s="20"/>
      <c r="ULT5" s="20"/>
      <c r="ULU5" s="20"/>
      <c r="ULV5" s="17"/>
      <c r="ULW5" s="22"/>
      <c r="ULX5" s="19"/>
      <c r="ULY5" s="20"/>
      <c r="ULZ5" s="20"/>
      <c r="UMA5" s="20"/>
      <c r="UMB5" s="20"/>
      <c r="UMC5" s="17"/>
      <c r="UMD5" s="22"/>
      <c r="UME5" s="19"/>
      <c r="UMF5" s="20"/>
      <c r="UMG5" s="20"/>
      <c r="UMH5" s="20"/>
      <c r="UMI5" s="20"/>
      <c r="UMJ5" s="17"/>
      <c r="UMK5" s="22"/>
      <c r="UML5" s="19"/>
      <c r="UMM5" s="20"/>
      <c r="UMN5" s="20"/>
      <c r="UMO5" s="20"/>
      <c r="UMP5" s="20"/>
      <c r="UMQ5" s="17"/>
      <c r="UMR5" s="22"/>
      <c r="UMS5" s="19"/>
      <c r="UMT5" s="20"/>
      <c r="UMU5" s="20"/>
      <c r="UMV5" s="20"/>
      <c r="UMW5" s="20"/>
      <c r="UMX5" s="17"/>
      <c r="UMY5" s="22"/>
      <c r="UMZ5" s="19"/>
      <c r="UNA5" s="20"/>
      <c r="UNB5" s="20"/>
      <c r="UNC5" s="20"/>
      <c r="UND5" s="20"/>
      <c r="UNE5" s="17"/>
      <c r="UNF5" s="22"/>
      <c r="UNG5" s="19"/>
      <c r="UNH5" s="20"/>
      <c r="UNI5" s="20"/>
      <c r="UNJ5" s="20"/>
      <c r="UNK5" s="20"/>
      <c r="UNL5" s="17"/>
      <c r="UNM5" s="22"/>
      <c r="UNN5" s="19"/>
      <c r="UNO5" s="20"/>
      <c r="UNP5" s="20"/>
      <c r="UNQ5" s="20"/>
      <c r="UNR5" s="20"/>
      <c r="UNS5" s="17"/>
      <c r="UNT5" s="22"/>
      <c r="UNU5" s="19"/>
      <c r="UNV5" s="20"/>
      <c r="UNW5" s="20"/>
      <c r="UNX5" s="20"/>
      <c r="UNY5" s="20"/>
      <c r="UNZ5" s="17"/>
      <c r="UOA5" s="22"/>
      <c r="UOB5" s="19"/>
      <c r="UOC5" s="20"/>
      <c r="UOD5" s="20"/>
      <c r="UOE5" s="20"/>
      <c r="UOF5" s="20"/>
      <c r="UOG5" s="17"/>
      <c r="UOH5" s="22"/>
      <c r="UOI5" s="19"/>
      <c r="UOJ5" s="20"/>
      <c r="UOK5" s="20"/>
      <c r="UOL5" s="20"/>
      <c r="UOM5" s="20"/>
      <c r="UON5" s="17"/>
      <c r="UOO5" s="22"/>
      <c r="UOP5" s="19"/>
      <c r="UOQ5" s="20"/>
      <c r="UOR5" s="20"/>
      <c r="UOS5" s="20"/>
      <c r="UOT5" s="20"/>
      <c r="UOU5" s="17"/>
      <c r="UOV5" s="22"/>
      <c r="UOW5" s="19"/>
      <c r="UOX5" s="20"/>
      <c r="UOY5" s="20"/>
      <c r="UOZ5" s="20"/>
      <c r="UPA5" s="20"/>
      <c r="UPB5" s="17"/>
      <c r="UPC5" s="22"/>
      <c r="UPD5" s="19"/>
      <c r="UPE5" s="20"/>
      <c r="UPF5" s="20"/>
      <c r="UPG5" s="20"/>
      <c r="UPH5" s="20"/>
      <c r="UPI5" s="17"/>
      <c r="UPJ5" s="22"/>
      <c r="UPK5" s="19"/>
      <c r="UPL5" s="20"/>
      <c r="UPM5" s="20"/>
      <c r="UPN5" s="20"/>
      <c r="UPO5" s="20"/>
      <c r="UPP5" s="17"/>
      <c r="UPQ5" s="22"/>
      <c r="UPR5" s="19"/>
      <c r="UPS5" s="20"/>
      <c r="UPT5" s="20"/>
      <c r="UPU5" s="20"/>
      <c r="UPV5" s="20"/>
      <c r="UPW5" s="17"/>
      <c r="UPX5" s="22"/>
      <c r="UPY5" s="19"/>
      <c r="UPZ5" s="20"/>
      <c r="UQA5" s="20"/>
      <c r="UQB5" s="20"/>
      <c r="UQC5" s="20"/>
      <c r="UQD5" s="17"/>
      <c r="UQE5" s="22"/>
      <c r="UQF5" s="19"/>
      <c r="UQG5" s="20"/>
      <c r="UQH5" s="20"/>
      <c r="UQI5" s="20"/>
      <c r="UQJ5" s="20"/>
      <c r="UQK5" s="17"/>
      <c r="UQL5" s="22"/>
      <c r="UQM5" s="19"/>
      <c r="UQN5" s="20"/>
      <c r="UQO5" s="20"/>
      <c r="UQP5" s="20"/>
      <c r="UQQ5" s="20"/>
      <c r="UQR5" s="17"/>
      <c r="UQS5" s="22"/>
      <c r="UQT5" s="19"/>
      <c r="UQU5" s="20"/>
      <c r="UQV5" s="20"/>
      <c r="UQW5" s="20"/>
      <c r="UQX5" s="20"/>
      <c r="UQY5" s="17"/>
      <c r="UQZ5" s="22"/>
      <c r="URA5" s="19"/>
      <c r="URB5" s="20"/>
      <c r="URC5" s="20"/>
      <c r="URD5" s="20"/>
      <c r="URE5" s="20"/>
      <c r="URF5" s="17"/>
      <c r="URG5" s="22"/>
      <c r="URH5" s="19"/>
      <c r="URI5" s="20"/>
      <c r="URJ5" s="20"/>
      <c r="URK5" s="20"/>
      <c r="URL5" s="20"/>
      <c r="URM5" s="17"/>
      <c r="URN5" s="22"/>
      <c r="URO5" s="19"/>
      <c r="URP5" s="20"/>
      <c r="URQ5" s="20"/>
      <c r="URR5" s="20"/>
      <c r="URS5" s="20"/>
      <c r="URT5" s="17"/>
      <c r="URU5" s="22"/>
      <c r="URV5" s="19"/>
      <c r="URW5" s="20"/>
      <c r="URX5" s="20"/>
      <c r="URY5" s="20"/>
      <c r="URZ5" s="20"/>
      <c r="USA5" s="17"/>
      <c r="USB5" s="22"/>
      <c r="USC5" s="19"/>
      <c r="USD5" s="20"/>
      <c r="USE5" s="20"/>
      <c r="USF5" s="20"/>
      <c r="USG5" s="20"/>
      <c r="USH5" s="17"/>
      <c r="USI5" s="22"/>
      <c r="USJ5" s="19"/>
      <c r="USK5" s="20"/>
      <c r="USL5" s="20"/>
      <c r="USM5" s="20"/>
      <c r="USN5" s="20"/>
      <c r="USO5" s="17"/>
      <c r="USP5" s="22"/>
      <c r="USQ5" s="19"/>
      <c r="USR5" s="20"/>
      <c r="USS5" s="20"/>
      <c r="UST5" s="20"/>
      <c r="USU5" s="20"/>
      <c r="USV5" s="17"/>
      <c r="USW5" s="22"/>
      <c r="USX5" s="19"/>
      <c r="USY5" s="20"/>
      <c r="USZ5" s="20"/>
      <c r="UTA5" s="20"/>
      <c r="UTB5" s="20"/>
      <c r="UTC5" s="17"/>
      <c r="UTD5" s="22"/>
      <c r="UTE5" s="19"/>
      <c r="UTF5" s="20"/>
      <c r="UTG5" s="20"/>
      <c r="UTH5" s="20"/>
      <c r="UTI5" s="20"/>
      <c r="UTJ5" s="17"/>
      <c r="UTK5" s="22"/>
      <c r="UTL5" s="19"/>
      <c r="UTM5" s="20"/>
      <c r="UTN5" s="20"/>
      <c r="UTO5" s="20"/>
      <c r="UTP5" s="20"/>
      <c r="UTQ5" s="17"/>
      <c r="UTR5" s="22"/>
      <c r="UTS5" s="19"/>
      <c r="UTT5" s="20"/>
      <c r="UTU5" s="20"/>
      <c r="UTV5" s="20"/>
      <c r="UTW5" s="20"/>
      <c r="UTX5" s="17"/>
      <c r="UTY5" s="22"/>
      <c r="UTZ5" s="19"/>
      <c r="UUA5" s="20"/>
      <c r="UUB5" s="20"/>
      <c r="UUC5" s="20"/>
      <c r="UUD5" s="20"/>
      <c r="UUE5" s="17"/>
      <c r="UUF5" s="22"/>
      <c r="UUG5" s="19"/>
      <c r="UUH5" s="20"/>
      <c r="UUI5" s="20"/>
      <c r="UUJ5" s="20"/>
      <c r="UUK5" s="20"/>
      <c r="UUL5" s="17"/>
      <c r="UUM5" s="22"/>
      <c r="UUN5" s="19"/>
      <c r="UUO5" s="20"/>
      <c r="UUP5" s="20"/>
      <c r="UUQ5" s="20"/>
      <c r="UUR5" s="20"/>
      <c r="UUS5" s="17"/>
      <c r="UUT5" s="22"/>
      <c r="UUU5" s="19"/>
      <c r="UUV5" s="20"/>
      <c r="UUW5" s="20"/>
      <c r="UUX5" s="20"/>
      <c r="UUY5" s="20"/>
      <c r="UUZ5" s="17"/>
      <c r="UVA5" s="22"/>
      <c r="UVB5" s="19"/>
      <c r="UVC5" s="20"/>
      <c r="UVD5" s="20"/>
      <c r="UVE5" s="20"/>
      <c r="UVF5" s="20"/>
      <c r="UVG5" s="17"/>
      <c r="UVH5" s="22"/>
      <c r="UVI5" s="19"/>
      <c r="UVJ5" s="20"/>
      <c r="UVK5" s="20"/>
      <c r="UVL5" s="20"/>
      <c r="UVM5" s="20"/>
      <c r="UVN5" s="17"/>
      <c r="UVO5" s="22"/>
      <c r="UVP5" s="19"/>
      <c r="UVQ5" s="20"/>
      <c r="UVR5" s="20"/>
      <c r="UVS5" s="20"/>
      <c r="UVT5" s="20"/>
      <c r="UVU5" s="17"/>
      <c r="UVV5" s="22"/>
      <c r="UVW5" s="19"/>
      <c r="UVX5" s="20"/>
      <c r="UVY5" s="20"/>
      <c r="UVZ5" s="20"/>
      <c r="UWA5" s="20"/>
      <c r="UWB5" s="17"/>
      <c r="UWC5" s="22"/>
      <c r="UWD5" s="19"/>
      <c r="UWE5" s="20"/>
      <c r="UWF5" s="20"/>
      <c r="UWG5" s="20"/>
      <c r="UWH5" s="20"/>
      <c r="UWI5" s="17"/>
      <c r="UWJ5" s="22"/>
      <c r="UWK5" s="19"/>
      <c r="UWL5" s="20"/>
      <c r="UWM5" s="20"/>
      <c r="UWN5" s="20"/>
      <c r="UWO5" s="20"/>
      <c r="UWP5" s="17"/>
      <c r="UWQ5" s="22"/>
      <c r="UWR5" s="19"/>
      <c r="UWS5" s="20"/>
      <c r="UWT5" s="20"/>
      <c r="UWU5" s="20"/>
      <c r="UWV5" s="20"/>
      <c r="UWW5" s="17"/>
      <c r="UWX5" s="22"/>
      <c r="UWY5" s="19"/>
      <c r="UWZ5" s="20"/>
      <c r="UXA5" s="20"/>
      <c r="UXB5" s="20"/>
      <c r="UXC5" s="20"/>
      <c r="UXD5" s="17"/>
      <c r="UXE5" s="22"/>
      <c r="UXF5" s="19"/>
      <c r="UXG5" s="20"/>
      <c r="UXH5" s="20"/>
      <c r="UXI5" s="20"/>
      <c r="UXJ5" s="20"/>
      <c r="UXK5" s="17"/>
      <c r="UXL5" s="22"/>
      <c r="UXM5" s="19"/>
      <c r="UXN5" s="20"/>
      <c r="UXO5" s="20"/>
      <c r="UXP5" s="20"/>
      <c r="UXQ5" s="20"/>
      <c r="UXR5" s="17"/>
      <c r="UXS5" s="22"/>
      <c r="UXT5" s="19"/>
      <c r="UXU5" s="20"/>
      <c r="UXV5" s="20"/>
      <c r="UXW5" s="20"/>
      <c r="UXX5" s="20"/>
      <c r="UXY5" s="17"/>
      <c r="UXZ5" s="22"/>
      <c r="UYA5" s="19"/>
      <c r="UYB5" s="20"/>
      <c r="UYC5" s="20"/>
      <c r="UYD5" s="20"/>
      <c r="UYE5" s="20"/>
      <c r="UYF5" s="17"/>
      <c r="UYG5" s="22"/>
      <c r="UYH5" s="19"/>
      <c r="UYI5" s="20"/>
      <c r="UYJ5" s="20"/>
      <c r="UYK5" s="20"/>
      <c r="UYL5" s="20"/>
      <c r="UYM5" s="17"/>
      <c r="UYN5" s="22"/>
      <c r="UYO5" s="19"/>
      <c r="UYP5" s="20"/>
      <c r="UYQ5" s="20"/>
      <c r="UYR5" s="20"/>
      <c r="UYS5" s="20"/>
      <c r="UYT5" s="17"/>
      <c r="UYU5" s="22"/>
      <c r="UYV5" s="19"/>
      <c r="UYW5" s="20"/>
      <c r="UYX5" s="20"/>
      <c r="UYY5" s="20"/>
      <c r="UYZ5" s="20"/>
      <c r="UZA5" s="17"/>
      <c r="UZB5" s="22"/>
      <c r="UZC5" s="19"/>
      <c r="UZD5" s="20"/>
      <c r="UZE5" s="20"/>
      <c r="UZF5" s="20"/>
      <c r="UZG5" s="20"/>
      <c r="UZH5" s="17"/>
      <c r="UZI5" s="22"/>
      <c r="UZJ5" s="19"/>
      <c r="UZK5" s="20"/>
      <c r="UZL5" s="20"/>
      <c r="UZM5" s="20"/>
      <c r="UZN5" s="20"/>
      <c r="UZO5" s="17"/>
      <c r="UZP5" s="22"/>
      <c r="UZQ5" s="19"/>
      <c r="UZR5" s="20"/>
      <c r="UZS5" s="20"/>
      <c r="UZT5" s="20"/>
      <c r="UZU5" s="20"/>
      <c r="UZV5" s="17"/>
      <c r="UZW5" s="22"/>
      <c r="UZX5" s="19"/>
      <c r="UZY5" s="20"/>
      <c r="UZZ5" s="20"/>
      <c r="VAA5" s="20"/>
      <c r="VAB5" s="20"/>
      <c r="VAC5" s="17"/>
      <c r="VAD5" s="22"/>
      <c r="VAE5" s="19"/>
      <c r="VAF5" s="20"/>
      <c r="VAG5" s="20"/>
      <c r="VAH5" s="20"/>
      <c r="VAI5" s="20"/>
      <c r="VAJ5" s="17"/>
      <c r="VAK5" s="22"/>
      <c r="VAL5" s="19"/>
      <c r="VAM5" s="20"/>
      <c r="VAN5" s="20"/>
      <c r="VAO5" s="20"/>
      <c r="VAP5" s="20"/>
      <c r="VAQ5" s="17"/>
      <c r="VAR5" s="22"/>
      <c r="VAS5" s="19"/>
      <c r="VAT5" s="20"/>
      <c r="VAU5" s="20"/>
      <c r="VAV5" s="20"/>
      <c r="VAW5" s="20"/>
      <c r="VAX5" s="17"/>
      <c r="VAY5" s="22"/>
      <c r="VAZ5" s="19"/>
      <c r="VBA5" s="20"/>
      <c r="VBB5" s="20"/>
      <c r="VBC5" s="20"/>
      <c r="VBD5" s="20"/>
      <c r="VBE5" s="17"/>
      <c r="VBF5" s="22"/>
      <c r="VBG5" s="19"/>
      <c r="VBH5" s="20"/>
      <c r="VBI5" s="20"/>
      <c r="VBJ5" s="20"/>
      <c r="VBK5" s="20"/>
      <c r="VBL5" s="17"/>
      <c r="VBM5" s="22"/>
      <c r="VBN5" s="19"/>
      <c r="VBO5" s="20"/>
      <c r="VBP5" s="20"/>
      <c r="VBQ5" s="20"/>
      <c r="VBR5" s="20"/>
      <c r="VBS5" s="17"/>
      <c r="VBT5" s="22"/>
      <c r="VBU5" s="19"/>
      <c r="VBV5" s="20"/>
      <c r="VBW5" s="20"/>
      <c r="VBX5" s="20"/>
      <c r="VBY5" s="20"/>
      <c r="VBZ5" s="17"/>
      <c r="VCA5" s="22"/>
      <c r="VCB5" s="19"/>
      <c r="VCC5" s="20"/>
      <c r="VCD5" s="20"/>
      <c r="VCE5" s="20"/>
      <c r="VCF5" s="20"/>
      <c r="VCG5" s="17"/>
      <c r="VCH5" s="22"/>
      <c r="VCI5" s="19"/>
      <c r="VCJ5" s="20"/>
      <c r="VCK5" s="20"/>
      <c r="VCL5" s="20"/>
      <c r="VCM5" s="20"/>
      <c r="VCN5" s="17"/>
      <c r="VCO5" s="22"/>
      <c r="VCP5" s="19"/>
      <c r="VCQ5" s="20"/>
      <c r="VCR5" s="20"/>
      <c r="VCS5" s="20"/>
      <c r="VCT5" s="20"/>
      <c r="VCU5" s="17"/>
      <c r="VCV5" s="22"/>
      <c r="VCW5" s="19"/>
      <c r="VCX5" s="20"/>
      <c r="VCY5" s="20"/>
      <c r="VCZ5" s="20"/>
      <c r="VDA5" s="20"/>
      <c r="VDB5" s="17"/>
      <c r="VDC5" s="22"/>
      <c r="VDD5" s="19"/>
      <c r="VDE5" s="20"/>
      <c r="VDF5" s="20"/>
      <c r="VDG5" s="20"/>
      <c r="VDH5" s="20"/>
      <c r="VDI5" s="17"/>
      <c r="VDJ5" s="22"/>
      <c r="VDK5" s="19"/>
      <c r="VDL5" s="20"/>
      <c r="VDM5" s="20"/>
      <c r="VDN5" s="20"/>
      <c r="VDO5" s="20"/>
      <c r="VDP5" s="17"/>
      <c r="VDQ5" s="22"/>
      <c r="VDR5" s="19"/>
      <c r="VDS5" s="20"/>
      <c r="VDT5" s="20"/>
      <c r="VDU5" s="20"/>
      <c r="VDV5" s="20"/>
      <c r="VDW5" s="17"/>
      <c r="VDX5" s="22"/>
      <c r="VDY5" s="19"/>
      <c r="VDZ5" s="20"/>
      <c r="VEA5" s="20"/>
      <c r="VEB5" s="20"/>
      <c r="VEC5" s="20"/>
      <c r="VED5" s="17"/>
      <c r="VEE5" s="22"/>
      <c r="VEF5" s="19"/>
      <c r="VEG5" s="20"/>
      <c r="VEH5" s="20"/>
      <c r="VEI5" s="20"/>
      <c r="VEJ5" s="20"/>
      <c r="VEK5" s="17"/>
      <c r="VEL5" s="22"/>
      <c r="VEM5" s="19"/>
      <c r="VEN5" s="20"/>
      <c r="VEO5" s="20"/>
      <c r="VEP5" s="20"/>
      <c r="VEQ5" s="20"/>
      <c r="VER5" s="17"/>
      <c r="VES5" s="22"/>
      <c r="VET5" s="19"/>
      <c r="VEU5" s="20"/>
      <c r="VEV5" s="20"/>
      <c r="VEW5" s="20"/>
      <c r="VEX5" s="20"/>
      <c r="VEY5" s="17"/>
      <c r="VEZ5" s="22"/>
      <c r="VFA5" s="19"/>
      <c r="VFB5" s="20"/>
      <c r="VFC5" s="20"/>
      <c r="VFD5" s="20"/>
      <c r="VFE5" s="20"/>
      <c r="VFF5" s="17"/>
      <c r="VFG5" s="22"/>
      <c r="VFH5" s="19"/>
      <c r="VFI5" s="20"/>
      <c r="VFJ5" s="20"/>
      <c r="VFK5" s="20"/>
      <c r="VFL5" s="20"/>
      <c r="VFM5" s="17"/>
      <c r="VFN5" s="22"/>
      <c r="VFO5" s="19"/>
      <c r="VFP5" s="20"/>
      <c r="VFQ5" s="20"/>
      <c r="VFR5" s="20"/>
      <c r="VFS5" s="20"/>
      <c r="VFT5" s="17"/>
      <c r="VFU5" s="22"/>
      <c r="VFV5" s="19"/>
      <c r="VFW5" s="20"/>
      <c r="VFX5" s="20"/>
      <c r="VFY5" s="20"/>
      <c r="VFZ5" s="20"/>
      <c r="VGA5" s="17"/>
      <c r="VGB5" s="22"/>
      <c r="VGC5" s="19"/>
      <c r="VGD5" s="20"/>
      <c r="VGE5" s="20"/>
      <c r="VGF5" s="20"/>
      <c r="VGG5" s="20"/>
      <c r="VGH5" s="17"/>
      <c r="VGI5" s="22"/>
      <c r="VGJ5" s="19"/>
      <c r="VGK5" s="20"/>
      <c r="VGL5" s="20"/>
      <c r="VGM5" s="20"/>
      <c r="VGN5" s="20"/>
      <c r="VGO5" s="17"/>
      <c r="VGP5" s="22"/>
      <c r="VGQ5" s="19"/>
      <c r="VGR5" s="20"/>
      <c r="VGS5" s="20"/>
      <c r="VGT5" s="20"/>
      <c r="VGU5" s="20"/>
      <c r="VGV5" s="17"/>
      <c r="VGW5" s="22"/>
      <c r="VGX5" s="19"/>
      <c r="VGY5" s="20"/>
      <c r="VGZ5" s="20"/>
      <c r="VHA5" s="20"/>
      <c r="VHB5" s="20"/>
      <c r="VHC5" s="17"/>
      <c r="VHD5" s="22"/>
      <c r="VHE5" s="19"/>
      <c r="VHF5" s="20"/>
      <c r="VHG5" s="20"/>
      <c r="VHH5" s="20"/>
      <c r="VHI5" s="20"/>
      <c r="VHJ5" s="17"/>
      <c r="VHK5" s="22"/>
      <c r="VHL5" s="19"/>
      <c r="VHM5" s="20"/>
      <c r="VHN5" s="20"/>
      <c r="VHO5" s="20"/>
      <c r="VHP5" s="20"/>
      <c r="VHQ5" s="17"/>
      <c r="VHR5" s="22"/>
      <c r="VHS5" s="19"/>
      <c r="VHT5" s="20"/>
      <c r="VHU5" s="20"/>
      <c r="VHV5" s="20"/>
      <c r="VHW5" s="20"/>
      <c r="VHX5" s="17"/>
      <c r="VHY5" s="22"/>
      <c r="VHZ5" s="19"/>
      <c r="VIA5" s="20"/>
      <c r="VIB5" s="20"/>
      <c r="VIC5" s="20"/>
      <c r="VID5" s="20"/>
      <c r="VIE5" s="17"/>
      <c r="VIF5" s="22"/>
      <c r="VIG5" s="19"/>
      <c r="VIH5" s="20"/>
      <c r="VII5" s="20"/>
      <c r="VIJ5" s="20"/>
      <c r="VIK5" s="20"/>
      <c r="VIL5" s="17"/>
      <c r="VIM5" s="22"/>
      <c r="VIN5" s="19"/>
      <c r="VIO5" s="20"/>
      <c r="VIP5" s="20"/>
      <c r="VIQ5" s="20"/>
      <c r="VIR5" s="20"/>
      <c r="VIS5" s="17"/>
      <c r="VIT5" s="22"/>
      <c r="VIU5" s="19"/>
      <c r="VIV5" s="20"/>
      <c r="VIW5" s="20"/>
      <c r="VIX5" s="20"/>
      <c r="VIY5" s="20"/>
      <c r="VIZ5" s="17"/>
      <c r="VJA5" s="22"/>
      <c r="VJB5" s="19"/>
      <c r="VJC5" s="20"/>
      <c r="VJD5" s="20"/>
      <c r="VJE5" s="20"/>
      <c r="VJF5" s="20"/>
      <c r="VJG5" s="17"/>
      <c r="VJH5" s="22"/>
      <c r="VJI5" s="19"/>
      <c r="VJJ5" s="20"/>
      <c r="VJK5" s="20"/>
      <c r="VJL5" s="20"/>
      <c r="VJM5" s="20"/>
      <c r="VJN5" s="17"/>
      <c r="VJO5" s="22"/>
      <c r="VJP5" s="19"/>
      <c r="VJQ5" s="20"/>
      <c r="VJR5" s="20"/>
      <c r="VJS5" s="20"/>
      <c r="VJT5" s="20"/>
      <c r="VJU5" s="17"/>
      <c r="VJV5" s="22"/>
      <c r="VJW5" s="19"/>
      <c r="VJX5" s="20"/>
      <c r="VJY5" s="20"/>
      <c r="VJZ5" s="20"/>
      <c r="VKA5" s="20"/>
      <c r="VKB5" s="17"/>
      <c r="VKC5" s="22"/>
      <c r="VKD5" s="19"/>
      <c r="VKE5" s="20"/>
      <c r="VKF5" s="20"/>
      <c r="VKG5" s="20"/>
      <c r="VKH5" s="20"/>
      <c r="VKI5" s="17"/>
      <c r="VKJ5" s="22"/>
      <c r="VKK5" s="19"/>
      <c r="VKL5" s="20"/>
      <c r="VKM5" s="20"/>
      <c r="VKN5" s="20"/>
      <c r="VKO5" s="20"/>
      <c r="VKP5" s="17"/>
      <c r="VKQ5" s="22"/>
      <c r="VKR5" s="19"/>
      <c r="VKS5" s="20"/>
      <c r="VKT5" s="20"/>
      <c r="VKU5" s="20"/>
      <c r="VKV5" s="20"/>
      <c r="VKW5" s="17"/>
      <c r="VKX5" s="22"/>
      <c r="VKY5" s="19"/>
      <c r="VKZ5" s="20"/>
      <c r="VLA5" s="20"/>
      <c r="VLB5" s="20"/>
      <c r="VLC5" s="20"/>
      <c r="VLD5" s="17"/>
      <c r="VLE5" s="22"/>
      <c r="VLF5" s="19"/>
      <c r="VLG5" s="20"/>
      <c r="VLH5" s="20"/>
      <c r="VLI5" s="20"/>
      <c r="VLJ5" s="20"/>
      <c r="VLK5" s="17"/>
      <c r="VLL5" s="22"/>
      <c r="VLM5" s="19"/>
      <c r="VLN5" s="20"/>
      <c r="VLO5" s="20"/>
      <c r="VLP5" s="20"/>
      <c r="VLQ5" s="20"/>
      <c r="VLR5" s="17"/>
      <c r="VLS5" s="22"/>
      <c r="VLT5" s="19"/>
      <c r="VLU5" s="20"/>
      <c r="VLV5" s="20"/>
      <c r="VLW5" s="20"/>
      <c r="VLX5" s="20"/>
      <c r="VLY5" s="17"/>
      <c r="VLZ5" s="22"/>
      <c r="VMA5" s="19"/>
      <c r="VMB5" s="20"/>
      <c r="VMC5" s="20"/>
      <c r="VMD5" s="20"/>
      <c r="VME5" s="20"/>
      <c r="VMF5" s="17"/>
      <c r="VMG5" s="22"/>
      <c r="VMH5" s="19"/>
      <c r="VMI5" s="20"/>
      <c r="VMJ5" s="20"/>
      <c r="VMK5" s="20"/>
      <c r="VML5" s="20"/>
      <c r="VMM5" s="17"/>
      <c r="VMN5" s="22"/>
      <c r="VMO5" s="19"/>
      <c r="VMP5" s="20"/>
      <c r="VMQ5" s="20"/>
      <c r="VMR5" s="20"/>
      <c r="VMS5" s="20"/>
      <c r="VMT5" s="17"/>
      <c r="VMU5" s="22"/>
      <c r="VMV5" s="19"/>
      <c r="VMW5" s="20"/>
      <c r="VMX5" s="20"/>
      <c r="VMY5" s="20"/>
      <c r="VMZ5" s="20"/>
      <c r="VNA5" s="17"/>
      <c r="VNB5" s="22"/>
      <c r="VNC5" s="19"/>
      <c r="VND5" s="20"/>
      <c r="VNE5" s="20"/>
      <c r="VNF5" s="20"/>
      <c r="VNG5" s="20"/>
      <c r="VNH5" s="17"/>
      <c r="VNI5" s="22"/>
      <c r="VNJ5" s="19"/>
      <c r="VNK5" s="20"/>
      <c r="VNL5" s="20"/>
      <c r="VNM5" s="20"/>
      <c r="VNN5" s="20"/>
      <c r="VNO5" s="17"/>
      <c r="VNP5" s="22"/>
      <c r="VNQ5" s="19"/>
      <c r="VNR5" s="20"/>
      <c r="VNS5" s="20"/>
      <c r="VNT5" s="20"/>
      <c r="VNU5" s="20"/>
      <c r="VNV5" s="17"/>
      <c r="VNW5" s="22"/>
      <c r="VNX5" s="19"/>
      <c r="VNY5" s="20"/>
      <c r="VNZ5" s="20"/>
      <c r="VOA5" s="20"/>
      <c r="VOB5" s="20"/>
      <c r="VOC5" s="17"/>
      <c r="VOD5" s="22"/>
      <c r="VOE5" s="19"/>
      <c r="VOF5" s="20"/>
      <c r="VOG5" s="20"/>
      <c r="VOH5" s="20"/>
      <c r="VOI5" s="20"/>
      <c r="VOJ5" s="17"/>
      <c r="VOK5" s="22"/>
      <c r="VOL5" s="19"/>
      <c r="VOM5" s="20"/>
      <c r="VON5" s="20"/>
      <c r="VOO5" s="20"/>
      <c r="VOP5" s="20"/>
      <c r="VOQ5" s="17"/>
      <c r="VOR5" s="22"/>
      <c r="VOS5" s="19"/>
      <c r="VOT5" s="20"/>
      <c r="VOU5" s="20"/>
      <c r="VOV5" s="20"/>
      <c r="VOW5" s="20"/>
      <c r="VOX5" s="17"/>
      <c r="VOY5" s="22"/>
      <c r="VOZ5" s="19"/>
      <c r="VPA5" s="20"/>
      <c r="VPB5" s="20"/>
      <c r="VPC5" s="20"/>
      <c r="VPD5" s="20"/>
      <c r="VPE5" s="17"/>
      <c r="VPF5" s="22"/>
      <c r="VPG5" s="19"/>
      <c r="VPH5" s="20"/>
      <c r="VPI5" s="20"/>
      <c r="VPJ5" s="20"/>
      <c r="VPK5" s="20"/>
      <c r="VPL5" s="17"/>
      <c r="VPM5" s="22"/>
      <c r="VPN5" s="19"/>
      <c r="VPO5" s="20"/>
      <c r="VPP5" s="20"/>
      <c r="VPQ5" s="20"/>
      <c r="VPR5" s="20"/>
      <c r="VPS5" s="17"/>
      <c r="VPT5" s="22"/>
      <c r="VPU5" s="19"/>
      <c r="VPV5" s="20"/>
      <c r="VPW5" s="20"/>
      <c r="VPX5" s="20"/>
      <c r="VPY5" s="20"/>
      <c r="VPZ5" s="17"/>
      <c r="VQA5" s="22"/>
      <c r="VQB5" s="19"/>
      <c r="VQC5" s="20"/>
      <c r="VQD5" s="20"/>
      <c r="VQE5" s="20"/>
      <c r="VQF5" s="20"/>
      <c r="VQG5" s="17"/>
      <c r="VQH5" s="22"/>
      <c r="VQI5" s="19"/>
      <c r="VQJ5" s="20"/>
      <c r="VQK5" s="20"/>
      <c r="VQL5" s="20"/>
      <c r="VQM5" s="20"/>
      <c r="VQN5" s="17"/>
      <c r="VQO5" s="22"/>
      <c r="VQP5" s="19"/>
      <c r="VQQ5" s="20"/>
      <c r="VQR5" s="20"/>
      <c r="VQS5" s="20"/>
      <c r="VQT5" s="20"/>
      <c r="VQU5" s="17"/>
      <c r="VQV5" s="22"/>
      <c r="VQW5" s="19"/>
      <c r="VQX5" s="20"/>
      <c r="VQY5" s="20"/>
      <c r="VQZ5" s="20"/>
      <c r="VRA5" s="20"/>
      <c r="VRB5" s="17"/>
      <c r="VRC5" s="22"/>
      <c r="VRD5" s="19"/>
      <c r="VRE5" s="20"/>
      <c r="VRF5" s="20"/>
      <c r="VRG5" s="20"/>
      <c r="VRH5" s="20"/>
      <c r="VRI5" s="17"/>
      <c r="VRJ5" s="22"/>
      <c r="VRK5" s="19"/>
      <c r="VRL5" s="20"/>
      <c r="VRM5" s="20"/>
      <c r="VRN5" s="20"/>
      <c r="VRO5" s="20"/>
      <c r="VRP5" s="17"/>
      <c r="VRQ5" s="22"/>
      <c r="VRR5" s="19"/>
      <c r="VRS5" s="20"/>
      <c r="VRT5" s="20"/>
      <c r="VRU5" s="20"/>
      <c r="VRV5" s="20"/>
      <c r="VRW5" s="17"/>
      <c r="VRX5" s="22"/>
      <c r="VRY5" s="19"/>
      <c r="VRZ5" s="20"/>
      <c r="VSA5" s="20"/>
      <c r="VSB5" s="20"/>
      <c r="VSC5" s="20"/>
      <c r="VSD5" s="17"/>
      <c r="VSE5" s="22"/>
      <c r="VSF5" s="19"/>
      <c r="VSG5" s="20"/>
      <c r="VSH5" s="20"/>
      <c r="VSI5" s="20"/>
      <c r="VSJ5" s="20"/>
      <c r="VSK5" s="17"/>
      <c r="VSL5" s="22"/>
      <c r="VSM5" s="19"/>
      <c r="VSN5" s="20"/>
      <c r="VSO5" s="20"/>
      <c r="VSP5" s="20"/>
      <c r="VSQ5" s="20"/>
      <c r="VSR5" s="17"/>
      <c r="VSS5" s="22"/>
      <c r="VST5" s="19"/>
      <c r="VSU5" s="20"/>
      <c r="VSV5" s="20"/>
      <c r="VSW5" s="20"/>
      <c r="VSX5" s="20"/>
      <c r="VSY5" s="17"/>
      <c r="VSZ5" s="22"/>
      <c r="VTA5" s="19"/>
      <c r="VTB5" s="20"/>
      <c r="VTC5" s="20"/>
      <c r="VTD5" s="20"/>
      <c r="VTE5" s="20"/>
      <c r="VTF5" s="17"/>
      <c r="VTG5" s="22"/>
      <c r="VTH5" s="19"/>
      <c r="VTI5" s="20"/>
      <c r="VTJ5" s="20"/>
      <c r="VTK5" s="20"/>
      <c r="VTL5" s="20"/>
      <c r="VTM5" s="17"/>
      <c r="VTN5" s="22"/>
      <c r="VTO5" s="19"/>
      <c r="VTP5" s="20"/>
      <c r="VTQ5" s="20"/>
      <c r="VTR5" s="20"/>
      <c r="VTS5" s="20"/>
      <c r="VTT5" s="17"/>
      <c r="VTU5" s="22"/>
      <c r="VTV5" s="19"/>
      <c r="VTW5" s="20"/>
      <c r="VTX5" s="20"/>
      <c r="VTY5" s="20"/>
      <c r="VTZ5" s="20"/>
      <c r="VUA5" s="17"/>
      <c r="VUB5" s="22"/>
      <c r="VUC5" s="19"/>
      <c r="VUD5" s="20"/>
      <c r="VUE5" s="20"/>
      <c r="VUF5" s="20"/>
      <c r="VUG5" s="20"/>
      <c r="VUH5" s="17"/>
      <c r="VUI5" s="22"/>
      <c r="VUJ5" s="19"/>
      <c r="VUK5" s="20"/>
      <c r="VUL5" s="20"/>
      <c r="VUM5" s="20"/>
      <c r="VUN5" s="20"/>
      <c r="VUO5" s="17"/>
      <c r="VUP5" s="22"/>
      <c r="VUQ5" s="19"/>
      <c r="VUR5" s="20"/>
      <c r="VUS5" s="20"/>
      <c r="VUT5" s="20"/>
      <c r="VUU5" s="20"/>
      <c r="VUV5" s="17"/>
      <c r="VUW5" s="22"/>
      <c r="VUX5" s="19"/>
      <c r="VUY5" s="20"/>
      <c r="VUZ5" s="20"/>
      <c r="VVA5" s="20"/>
      <c r="VVB5" s="20"/>
      <c r="VVC5" s="17"/>
      <c r="VVD5" s="22"/>
      <c r="VVE5" s="19"/>
      <c r="VVF5" s="20"/>
      <c r="VVG5" s="20"/>
      <c r="VVH5" s="20"/>
      <c r="VVI5" s="20"/>
      <c r="VVJ5" s="17"/>
      <c r="VVK5" s="22"/>
      <c r="VVL5" s="19"/>
      <c r="VVM5" s="20"/>
      <c r="VVN5" s="20"/>
      <c r="VVO5" s="20"/>
      <c r="VVP5" s="20"/>
      <c r="VVQ5" s="17"/>
      <c r="VVR5" s="22"/>
      <c r="VVS5" s="19"/>
      <c r="VVT5" s="20"/>
      <c r="VVU5" s="20"/>
      <c r="VVV5" s="20"/>
      <c r="VVW5" s="20"/>
      <c r="VVX5" s="17"/>
      <c r="VVY5" s="22"/>
      <c r="VVZ5" s="19"/>
      <c r="VWA5" s="20"/>
      <c r="VWB5" s="20"/>
      <c r="VWC5" s="20"/>
      <c r="VWD5" s="20"/>
      <c r="VWE5" s="17"/>
      <c r="VWF5" s="22"/>
      <c r="VWG5" s="19"/>
      <c r="VWH5" s="20"/>
      <c r="VWI5" s="20"/>
      <c r="VWJ5" s="20"/>
      <c r="VWK5" s="20"/>
      <c r="VWL5" s="17"/>
      <c r="VWM5" s="22"/>
      <c r="VWN5" s="19"/>
      <c r="VWO5" s="20"/>
      <c r="VWP5" s="20"/>
      <c r="VWQ5" s="20"/>
      <c r="VWR5" s="20"/>
      <c r="VWS5" s="17"/>
      <c r="VWT5" s="22"/>
      <c r="VWU5" s="19"/>
      <c r="VWV5" s="20"/>
      <c r="VWW5" s="20"/>
      <c r="VWX5" s="20"/>
      <c r="VWY5" s="20"/>
      <c r="VWZ5" s="17"/>
      <c r="VXA5" s="22"/>
      <c r="VXB5" s="19"/>
      <c r="VXC5" s="20"/>
      <c r="VXD5" s="20"/>
      <c r="VXE5" s="20"/>
      <c r="VXF5" s="20"/>
      <c r="VXG5" s="17"/>
      <c r="VXH5" s="22"/>
      <c r="VXI5" s="19"/>
      <c r="VXJ5" s="20"/>
      <c r="VXK5" s="20"/>
      <c r="VXL5" s="20"/>
      <c r="VXM5" s="20"/>
      <c r="VXN5" s="17"/>
      <c r="VXO5" s="22"/>
      <c r="VXP5" s="19"/>
      <c r="VXQ5" s="20"/>
      <c r="VXR5" s="20"/>
      <c r="VXS5" s="20"/>
      <c r="VXT5" s="20"/>
      <c r="VXU5" s="17"/>
      <c r="VXV5" s="22"/>
      <c r="VXW5" s="19"/>
      <c r="VXX5" s="20"/>
      <c r="VXY5" s="20"/>
      <c r="VXZ5" s="20"/>
      <c r="VYA5" s="20"/>
      <c r="VYB5" s="17"/>
      <c r="VYC5" s="22"/>
      <c r="VYD5" s="19"/>
      <c r="VYE5" s="20"/>
      <c r="VYF5" s="20"/>
      <c r="VYG5" s="20"/>
      <c r="VYH5" s="20"/>
      <c r="VYI5" s="17"/>
      <c r="VYJ5" s="22"/>
      <c r="VYK5" s="19"/>
      <c r="VYL5" s="20"/>
      <c r="VYM5" s="20"/>
      <c r="VYN5" s="20"/>
      <c r="VYO5" s="20"/>
      <c r="VYP5" s="17"/>
      <c r="VYQ5" s="22"/>
      <c r="VYR5" s="19"/>
      <c r="VYS5" s="20"/>
      <c r="VYT5" s="20"/>
      <c r="VYU5" s="20"/>
      <c r="VYV5" s="20"/>
      <c r="VYW5" s="17"/>
      <c r="VYX5" s="22"/>
      <c r="VYY5" s="19"/>
      <c r="VYZ5" s="20"/>
      <c r="VZA5" s="20"/>
      <c r="VZB5" s="20"/>
      <c r="VZC5" s="20"/>
      <c r="VZD5" s="17"/>
      <c r="VZE5" s="22"/>
      <c r="VZF5" s="19"/>
      <c r="VZG5" s="20"/>
      <c r="VZH5" s="20"/>
      <c r="VZI5" s="20"/>
      <c r="VZJ5" s="20"/>
      <c r="VZK5" s="17"/>
      <c r="VZL5" s="22"/>
      <c r="VZM5" s="19"/>
      <c r="VZN5" s="20"/>
      <c r="VZO5" s="20"/>
      <c r="VZP5" s="20"/>
      <c r="VZQ5" s="20"/>
      <c r="VZR5" s="17"/>
      <c r="VZS5" s="22"/>
      <c r="VZT5" s="19"/>
      <c r="VZU5" s="20"/>
      <c r="VZV5" s="20"/>
      <c r="VZW5" s="20"/>
      <c r="VZX5" s="20"/>
      <c r="VZY5" s="17"/>
      <c r="VZZ5" s="22"/>
      <c r="WAA5" s="19"/>
      <c r="WAB5" s="20"/>
      <c r="WAC5" s="20"/>
      <c r="WAD5" s="20"/>
      <c r="WAE5" s="20"/>
      <c r="WAF5" s="17"/>
      <c r="WAG5" s="22"/>
      <c r="WAH5" s="19"/>
      <c r="WAI5" s="20"/>
      <c r="WAJ5" s="20"/>
      <c r="WAK5" s="20"/>
      <c r="WAL5" s="20"/>
      <c r="WAM5" s="17"/>
      <c r="WAN5" s="22"/>
      <c r="WAO5" s="19"/>
      <c r="WAP5" s="20"/>
      <c r="WAQ5" s="20"/>
      <c r="WAR5" s="20"/>
      <c r="WAS5" s="20"/>
      <c r="WAT5" s="17"/>
      <c r="WAU5" s="22"/>
      <c r="WAV5" s="19"/>
      <c r="WAW5" s="20"/>
      <c r="WAX5" s="20"/>
      <c r="WAY5" s="20"/>
      <c r="WAZ5" s="20"/>
      <c r="WBA5" s="17"/>
      <c r="WBB5" s="22"/>
      <c r="WBC5" s="19"/>
      <c r="WBD5" s="20"/>
      <c r="WBE5" s="20"/>
      <c r="WBF5" s="20"/>
      <c r="WBG5" s="20"/>
      <c r="WBH5" s="17"/>
      <c r="WBI5" s="22"/>
      <c r="WBJ5" s="19"/>
      <c r="WBK5" s="20"/>
      <c r="WBL5" s="20"/>
      <c r="WBM5" s="20"/>
      <c r="WBN5" s="20"/>
      <c r="WBO5" s="17"/>
      <c r="WBP5" s="22"/>
      <c r="WBQ5" s="19"/>
      <c r="WBR5" s="20"/>
      <c r="WBS5" s="20"/>
      <c r="WBT5" s="20"/>
      <c r="WBU5" s="20"/>
      <c r="WBV5" s="17"/>
      <c r="WBW5" s="22"/>
      <c r="WBX5" s="19"/>
      <c r="WBY5" s="20"/>
      <c r="WBZ5" s="20"/>
      <c r="WCA5" s="20"/>
      <c r="WCB5" s="20"/>
      <c r="WCC5" s="17"/>
      <c r="WCD5" s="22"/>
      <c r="WCE5" s="19"/>
      <c r="WCF5" s="20"/>
      <c r="WCG5" s="20"/>
      <c r="WCH5" s="20"/>
      <c r="WCI5" s="20"/>
      <c r="WCJ5" s="17"/>
      <c r="WCK5" s="22"/>
      <c r="WCL5" s="19"/>
      <c r="WCM5" s="20"/>
      <c r="WCN5" s="20"/>
      <c r="WCO5" s="20"/>
      <c r="WCP5" s="20"/>
      <c r="WCQ5" s="17"/>
      <c r="WCR5" s="22"/>
      <c r="WCS5" s="19"/>
      <c r="WCT5" s="20"/>
      <c r="WCU5" s="20"/>
      <c r="WCV5" s="20"/>
      <c r="WCW5" s="20"/>
      <c r="WCX5" s="17"/>
      <c r="WCY5" s="22"/>
      <c r="WCZ5" s="19"/>
      <c r="WDA5" s="20"/>
      <c r="WDB5" s="20"/>
      <c r="WDC5" s="20"/>
      <c r="WDD5" s="20"/>
      <c r="WDE5" s="17"/>
      <c r="WDF5" s="22"/>
      <c r="WDG5" s="19"/>
      <c r="WDH5" s="20"/>
      <c r="WDI5" s="20"/>
      <c r="WDJ5" s="20"/>
      <c r="WDK5" s="20"/>
      <c r="WDL5" s="17"/>
      <c r="WDM5" s="22"/>
      <c r="WDN5" s="19"/>
      <c r="WDO5" s="20"/>
      <c r="WDP5" s="20"/>
      <c r="WDQ5" s="20"/>
      <c r="WDR5" s="20"/>
      <c r="WDS5" s="17"/>
      <c r="WDT5" s="22"/>
      <c r="WDU5" s="19"/>
      <c r="WDV5" s="20"/>
      <c r="WDW5" s="20"/>
      <c r="WDX5" s="20"/>
      <c r="WDY5" s="20"/>
      <c r="WDZ5" s="17"/>
      <c r="WEA5" s="22"/>
      <c r="WEB5" s="19"/>
      <c r="WEC5" s="20"/>
      <c r="WED5" s="20"/>
      <c r="WEE5" s="20"/>
      <c r="WEF5" s="20"/>
      <c r="WEG5" s="17"/>
      <c r="WEH5" s="22"/>
      <c r="WEI5" s="19"/>
      <c r="WEJ5" s="20"/>
      <c r="WEK5" s="20"/>
      <c r="WEL5" s="20"/>
      <c r="WEM5" s="20"/>
      <c r="WEN5" s="17"/>
      <c r="WEO5" s="22"/>
      <c r="WEP5" s="19"/>
      <c r="WEQ5" s="20"/>
      <c r="WER5" s="20"/>
      <c r="WES5" s="20"/>
      <c r="WET5" s="20"/>
      <c r="WEU5" s="17"/>
      <c r="WEV5" s="22"/>
      <c r="WEW5" s="19"/>
      <c r="WEX5" s="20"/>
      <c r="WEY5" s="20"/>
      <c r="WEZ5" s="20"/>
      <c r="WFA5" s="20"/>
      <c r="WFB5" s="17"/>
      <c r="WFC5" s="22"/>
      <c r="WFD5" s="19"/>
      <c r="WFE5" s="20"/>
      <c r="WFF5" s="20"/>
      <c r="WFG5" s="20"/>
      <c r="WFH5" s="20"/>
      <c r="WFI5" s="17"/>
      <c r="WFJ5" s="22"/>
      <c r="WFK5" s="19"/>
      <c r="WFL5" s="20"/>
      <c r="WFM5" s="20"/>
      <c r="WFN5" s="20"/>
      <c r="WFO5" s="20"/>
      <c r="WFP5" s="17"/>
      <c r="WFQ5" s="22"/>
      <c r="WFR5" s="19"/>
      <c r="WFS5" s="20"/>
      <c r="WFT5" s="20"/>
      <c r="WFU5" s="20"/>
      <c r="WFV5" s="20"/>
      <c r="WFW5" s="17"/>
      <c r="WFX5" s="22"/>
      <c r="WFY5" s="19"/>
      <c r="WFZ5" s="20"/>
      <c r="WGA5" s="20"/>
      <c r="WGB5" s="20"/>
      <c r="WGC5" s="20"/>
      <c r="WGD5" s="17"/>
      <c r="WGE5" s="22"/>
      <c r="WGF5" s="19"/>
      <c r="WGG5" s="20"/>
      <c r="WGH5" s="20"/>
      <c r="WGI5" s="20"/>
      <c r="WGJ5" s="20"/>
      <c r="WGK5" s="17"/>
      <c r="WGL5" s="22"/>
      <c r="WGM5" s="19"/>
      <c r="WGN5" s="20"/>
      <c r="WGO5" s="20"/>
      <c r="WGP5" s="20"/>
      <c r="WGQ5" s="20"/>
      <c r="WGR5" s="17"/>
      <c r="WGS5" s="22"/>
      <c r="WGT5" s="19"/>
      <c r="WGU5" s="20"/>
      <c r="WGV5" s="20"/>
      <c r="WGW5" s="20"/>
      <c r="WGX5" s="20"/>
      <c r="WGY5" s="17"/>
      <c r="WGZ5" s="22"/>
      <c r="WHA5" s="19"/>
      <c r="WHB5" s="20"/>
      <c r="WHC5" s="20"/>
      <c r="WHD5" s="20"/>
      <c r="WHE5" s="20"/>
      <c r="WHF5" s="17"/>
      <c r="WHG5" s="22"/>
      <c r="WHH5" s="19"/>
      <c r="WHI5" s="20"/>
      <c r="WHJ5" s="20"/>
      <c r="WHK5" s="20"/>
      <c r="WHL5" s="20"/>
      <c r="WHM5" s="17"/>
      <c r="WHN5" s="22"/>
      <c r="WHO5" s="19"/>
      <c r="WHP5" s="20"/>
      <c r="WHQ5" s="20"/>
      <c r="WHR5" s="20"/>
      <c r="WHS5" s="20"/>
      <c r="WHT5" s="17"/>
      <c r="WHU5" s="22"/>
      <c r="WHV5" s="19"/>
      <c r="WHW5" s="20"/>
      <c r="WHX5" s="20"/>
      <c r="WHY5" s="20"/>
      <c r="WHZ5" s="20"/>
      <c r="WIA5" s="17"/>
      <c r="WIB5" s="22"/>
      <c r="WIC5" s="19"/>
      <c r="WID5" s="20"/>
      <c r="WIE5" s="20"/>
      <c r="WIF5" s="20"/>
      <c r="WIG5" s="20"/>
      <c r="WIH5" s="17"/>
      <c r="WII5" s="22"/>
      <c r="WIJ5" s="19"/>
      <c r="WIK5" s="20"/>
      <c r="WIL5" s="20"/>
      <c r="WIM5" s="20"/>
      <c r="WIN5" s="20"/>
      <c r="WIO5" s="17"/>
      <c r="WIP5" s="22"/>
      <c r="WIQ5" s="19"/>
      <c r="WIR5" s="20"/>
      <c r="WIS5" s="20"/>
      <c r="WIT5" s="20"/>
      <c r="WIU5" s="20"/>
      <c r="WIV5" s="17"/>
      <c r="WIW5" s="22"/>
      <c r="WIX5" s="19"/>
      <c r="WIY5" s="20"/>
      <c r="WIZ5" s="20"/>
      <c r="WJA5" s="20"/>
      <c r="WJB5" s="20"/>
      <c r="WJC5" s="17"/>
      <c r="WJD5" s="22"/>
      <c r="WJE5" s="19"/>
      <c r="WJF5" s="20"/>
      <c r="WJG5" s="20"/>
      <c r="WJH5" s="20"/>
      <c r="WJI5" s="20"/>
      <c r="WJJ5" s="17"/>
      <c r="WJK5" s="22"/>
      <c r="WJL5" s="19"/>
      <c r="WJM5" s="20"/>
      <c r="WJN5" s="20"/>
      <c r="WJO5" s="20"/>
      <c r="WJP5" s="20"/>
      <c r="WJQ5" s="17"/>
      <c r="WJR5" s="22"/>
      <c r="WJS5" s="19"/>
      <c r="WJT5" s="20"/>
      <c r="WJU5" s="20"/>
      <c r="WJV5" s="20"/>
      <c r="WJW5" s="20"/>
      <c r="WJX5" s="17"/>
      <c r="WJY5" s="22"/>
      <c r="WJZ5" s="19"/>
      <c r="WKA5" s="20"/>
      <c r="WKB5" s="20"/>
      <c r="WKC5" s="20"/>
      <c r="WKD5" s="20"/>
      <c r="WKE5" s="17"/>
      <c r="WKF5" s="22"/>
      <c r="WKG5" s="19"/>
      <c r="WKH5" s="20"/>
      <c r="WKI5" s="20"/>
      <c r="WKJ5" s="20"/>
      <c r="WKK5" s="20"/>
      <c r="WKL5" s="17"/>
      <c r="WKM5" s="22"/>
      <c r="WKN5" s="19"/>
      <c r="WKO5" s="20"/>
      <c r="WKP5" s="20"/>
      <c r="WKQ5" s="20"/>
      <c r="WKR5" s="20"/>
      <c r="WKS5" s="17"/>
      <c r="WKT5" s="22"/>
      <c r="WKU5" s="19"/>
      <c r="WKV5" s="20"/>
      <c r="WKW5" s="20"/>
      <c r="WKX5" s="20"/>
      <c r="WKY5" s="20"/>
      <c r="WKZ5" s="17"/>
      <c r="WLA5" s="22"/>
      <c r="WLB5" s="19"/>
      <c r="WLC5" s="20"/>
      <c r="WLD5" s="20"/>
      <c r="WLE5" s="20"/>
      <c r="WLF5" s="20"/>
      <c r="WLG5" s="17"/>
      <c r="WLH5" s="22"/>
      <c r="WLI5" s="19"/>
      <c r="WLJ5" s="20"/>
      <c r="WLK5" s="20"/>
      <c r="WLL5" s="20"/>
      <c r="WLM5" s="20"/>
      <c r="WLN5" s="17"/>
      <c r="WLO5" s="22"/>
      <c r="WLP5" s="19"/>
      <c r="WLQ5" s="20"/>
      <c r="WLR5" s="20"/>
      <c r="WLS5" s="20"/>
      <c r="WLT5" s="20"/>
      <c r="WLU5" s="17"/>
      <c r="WLV5" s="22"/>
      <c r="WLW5" s="19"/>
      <c r="WLX5" s="20"/>
      <c r="WLY5" s="20"/>
      <c r="WLZ5" s="20"/>
      <c r="WMA5" s="20"/>
      <c r="WMB5" s="17"/>
      <c r="WMC5" s="22"/>
      <c r="WMD5" s="19"/>
      <c r="WME5" s="20"/>
      <c r="WMF5" s="20"/>
      <c r="WMG5" s="20"/>
      <c r="WMH5" s="20"/>
      <c r="WMI5" s="17"/>
      <c r="WMJ5" s="22"/>
      <c r="WMK5" s="19"/>
      <c r="WML5" s="20"/>
      <c r="WMM5" s="20"/>
      <c r="WMN5" s="20"/>
      <c r="WMO5" s="20"/>
      <c r="WMP5" s="17"/>
      <c r="WMQ5" s="22"/>
      <c r="WMR5" s="19"/>
      <c r="WMS5" s="20"/>
      <c r="WMT5" s="20"/>
      <c r="WMU5" s="20"/>
      <c r="WMV5" s="20"/>
      <c r="WMW5" s="17"/>
      <c r="WMX5" s="22"/>
      <c r="WMY5" s="19"/>
      <c r="WMZ5" s="20"/>
      <c r="WNA5" s="20"/>
      <c r="WNB5" s="20"/>
      <c r="WNC5" s="20"/>
      <c r="WND5" s="17"/>
      <c r="WNE5" s="22"/>
      <c r="WNF5" s="19"/>
      <c r="WNG5" s="20"/>
      <c r="WNH5" s="20"/>
      <c r="WNI5" s="20"/>
      <c r="WNJ5" s="20"/>
      <c r="WNK5" s="17"/>
      <c r="WNL5" s="22"/>
      <c r="WNM5" s="19"/>
      <c r="WNN5" s="20"/>
      <c r="WNO5" s="20"/>
      <c r="WNP5" s="20"/>
      <c r="WNQ5" s="20"/>
      <c r="WNR5" s="17"/>
      <c r="WNS5" s="22"/>
      <c r="WNT5" s="19"/>
      <c r="WNU5" s="20"/>
      <c r="WNV5" s="20"/>
      <c r="WNW5" s="20"/>
      <c r="WNX5" s="20"/>
      <c r="WNY5" s="17"/>
      <c r="WNZ5" s="22"/>
      <c r="WOA5" s="19"/>
      <c r="WOB5" s="20"/>
      <c r="WOC5" s="20"/>
      <c r="WOD5" s="20"/>
      <c r="WOE5" s="20"/>
      <c r="WOF5" s="17"/>
      <c r="WOG5" s="22"/>
      <c r="WOH5" s="19"/>
      <c r="WOI5" s="20"/>
      <c r="WOJ5" s="20"/>
      <c r="WOK5" s="20"/>
      <c r="WOL5" s="20"/>
      <c r="WOM5" s="17"/>
      <c r="WON5" s="22"/>
      <c r="WOO5" s="19"/>
      <c r="WOP5" s="20"/>
      <c r="WOQ5" s="20"/>
      <c r="WOR5" s="20"/>
      <c r="WOS5" s="20"/>
      <c r="WOT5" s="17"/>
      <c r="WOU5" s="22"/>
      <c r="WOV5" s="19"/>
      <c r="WOW5" s="20"/>
      <c r="WOX5" s="20"/>
      <c r="WOY5" s="20"/>
      <c r="WOZ5" s="20"/>
      <c r="WPA5" s="17"/>
      <c r="WPB5" s="22"/>
      <c r="WPC5" s="19"/>
      <c r="WPD5" s="20"/>
      <c r="WPE5" s="20"/>
      <c r="WPF5" s="20"/>
      <c r="WPG5" s="20"/>
      <c r="WPH5" s="17"/>
      <c r="WPI5" s="22"/>
      <c r="WPJ5" s="19"/>
      <c r="WPK5" s="20"/>
      <c r="WPL5" s="20"/>
      <c r="WPM5" s="20"/>
      <c r="WPN5" s="20"/>
      <c r="WPO5" s="17"/>
      <c r="WPP5" s="22"/>
      <c r="WPQ5" s="19"/>
      <c r="WPR5" s="20"/>
      <c r="WPS5" s="20"/>
      <c r="WPT5" s="20"/>
      <c r="WPU5" s="20"/>
      <c r="WPV5" s="17"/>
      <c r="WPW5" s="22"/>
      <c r="WPX5" s="19"/>
      <c r="WPY5" s="20"/>
      <c r="WPZ5" s="20"/>
      <c r="WQA5" s="20"/>
      <c r="WQB5" s="20"/>
      <c r="WQC5" s="17"/>
      <c r="WQD5" s="22"/>
      <c r="WQE5" s="19"/>
      <c r="WQF5" s="20"/>
      <c r="WQG5" s="20"/>
      <c r="WQH5" s="20"/>
      <c r="WQI5" s="20"/>
      <c r="WQJ5" s="17"/>
      <c r="WQK5" s="22"/>
      <c r="WQL5" s="19"/>
      <c r="WQM5" s="20"/>
      <c r="WQN5" s="20"/>
      <c r="WQO5" s="20"/>
      <c r="WQP5" s="20"/>
      <c r="WQQ5" s="17"/>
      <c r="WQR5" s="22"/>
      <c r="WQS5" s="19"/>
      <c r="WQT5" s="20"/>
      <c r="WQU5" s="20"/>
      <c r="WQV5" s="20"/>
      <c r="WQW5" s="20"/>
      <c r="WQX5" s="17"/>
      <c r="WQY5" s="22"/>
      <c r="WQZ5" s="19"/>
      <c r="WRA5" s="20"/>
      <c r="WRB5" s="20"/>
      <c r="WRC5" s="20"/>
      <c r="WRD5" s="20"/>
      <c r="WRE5" s="17"/>
      <c r="WRF5" s="22"/>
      <c r="WRG5" s="19"/>
      <c r="WRH5" s="20"/>
      <c r="WRI5" s="20"/>
      <c r="WRJ5" s="20"/>
      <c r="WRK5" s="20"/>
      <c r="WRL5" s="17"/>
      <c r="WRM5" s="22"/>
      <c r="WRN5" s="19"/>
      <c r="WRO5" s="20"/>
      <c r="WRP5" s="20"/>
      <c r="WRQ5" s="20"/>
      <c r="WRR5" s="20"/>
      <c r="WRS5" s="17"/>
      <c r="WRT5" s="22"/>
      <c r="WRU5" s="19"/>
      <c r="WRV5" s="20"/>
      <c r="WRW5" s="20"/>
      <c r="WRX5" s="20"/>
      <c r="WRY5" s="20"/>
      <c r="WRZ5" s="17"/>
      <c r="WSA5" s="22"/>
      <c r="WSB5" s="19"/>
      <c r="WSC5" s="20"/>
      <c r="WSD5" s="20"/>
      <c r="WSE5" s="20"/>
      <c r="WSF5" s="20"/>
      <c r="WSG5" s="17"/>
      <c r="WSH5" s="22"/>
      <c r="WSI5" s="19"/>
      <c r="WSJ5" s="20"/>
      <c r="WSK5" s="20"/>
      <c r="WSL5" s="20"/>
      <c r="WSM5" s="20"/>
      <c r="WSN5" s="17"/>
      <c r="WSO5" s="22"/>
      <c r="WSP5" s="19"/>
      <c r="WSQ5" s="20"/>
      <c r="WSR5" s="20"/>
      <c r="WSS5" s="20"/>
      <c r="WST5" s="20"/>
      <c r="WSU5" s="17"/>
      <c r="WSV5" s="22"/>
      <c r="WSW5" s="19"/>
      <c r="WSX5" s="20"/>
      <c r="WSY5" s="20"/>
      <c r="WSZ5" s="20"/>
      <c r="WTA5" s="20"/>
      <c r="WTB5" s="17"/>
      <c r="WTC5" s="22"/>
      <c r="WTD5" s="19"/>
      <c r="WTE5" s="20"/>
      <c r="WTF5" s="20"/>
      <c r="WTG5" s="20"/>
      <c r="WTH5" s="20"/>
      <c r="WTI5" s="17"/>
      <c r="WTJ5" s="22"/>
      <c r="WTK5" s="19"/>
      <c r="WTL5" s="20"/>
      <c r="WTM5" s="20"/>
      <c r="WTN5" s="20"/>
      <c r="WTO5" s="20"/>
      <c r="WTP5" s="17"/>
      <c r="WTQ5" s="22"/>
      <c r="WTR5" s="19"/>
      <c r="WTS5" s="20"/>
      <c r="WTT5" s="20"/>
      <c r="WTU5" s="20"/>
      <c r="WTV5" s="20"/>
      <c r="WTW5" s="17"/>
      <c r="WTX5" s="22"/>
      <c r="WTY5" s="19"/>
      <c r="WTZ5" s="20"/>
      <c r="WUA5" s="20"/>
      <c r="WUB5" s="20"/>
      <c r="WUC5" s="20"/>
      <c r="WUD5" s="17"/>
      <c r="WUE5" s="22"/>
      <c r="WUF5" s="19"/>
      <c r="WUG5" s="20"/>
      <c r="WUH5" s="20"/>
      <c r="WUI5" s="20"/>
      <c r="WUJ5" s="20"/>
      <c r="WUK5" s="17"/>
      <c r="WUL5" s="22"/>
      <c r="WUM5" s="19"/>
      <c r="WUN5" s="20"/>
      <c r="WUO5" s="20"/>
      <c r="WUP5" s="20"/>
      <c r="WUQ5" s="20"/>
      <c r="WUR5" s="17"/>
      <c r="WUS5" s="22"/>
      <c r="WUT5" s="19"/>
      <c r="WUU5" s="20"/>
      <c r="WUV5" s="20"/>
      <c r="WUW5" s="20"/>
      <c r="WUX5" s="20"/>
      <c r="WUY5" s="17"/>
      <c r="WUZ5" s="22"/>
      <c r="WVA5" s="19"/>
      <c r="WVB5" s="20"/>
      <c r="WVC5" s="20"/>
      <c r="WVD5" s="20"/>
      <c r="WVE5" s="20"/>
      <c r="WVF5" s="17"/>
      <c r="WVG5" s="22"/>
      <c r="WVH5" s="19"/>
      <c r="WVI5" s="20"/>
      <c r="WVJ5" s="20"/>
      <c r="WVK5" s="20"/>
      <c r="WVL5" s="20"/>
      <c r="WVM5" s="17"/>
      <c r="WVN5" s="22"/>
      <c r="WVO5" s="19"/>
      <c r="WVP5" s="20"/>
      <c r="WVQ5" s="20"/>
      <c r="WVR5" s="20"/>
      <c r="WVS5" s="20"/>
      <c r="WVT5" s="17"/>
      <c r="WVU5" s="22"/>
      <c r="WVV5" s="19"/>
      <c r="WVW5" s="20"/>
      <c r="WVX5" s="20"/>
      <c r="WVY5" s="20"/>
      <c r="WVZ5" s="20"/>
      <c r="WWA5" s="17"/>
      <c r="WWB5" s="22"/>
      <c r="WWC5" s="19"/>
      <c r="WWD5" s="20"/>
      <c r="WWE5" s="20"/>
      <c r="WWF5" s="20"/>
      <c r="WWG5" s="20"/>
      <c r="WWH5" s="17"/>
      <c r="WWI5" s="22"/>
      <c r="WWJ5" s="19"/>
      <c r="WWK5" s="20"/>
      <c r="WWL5" s="20"/>
      <c r="WWM5" s="20"/>
      <c r="WWN5" s="20"/>
      <c r="WWO5" s="17"/>
      <c r="WWP5" s="22"/>
      <c r="WWQ5" s="19"/>
      <c r="WWR5" s="20"/>
      <c r="WWS5" s="20"/>
      <c r="WWT5" s="20"/>
      <c r="WWU5" s="20"/>
      <c r="WWV5" s="17"/>
      <c r="WWW5" s="22"/>
      <c r="WWX5" s="19"/>
      <c r="WWY5" s="20"/>
      <c r="WWZ5" s="20"/>
      <c r="WXA5" s="20"/>
      <c r="WXB5" s="20"/>
      <c r="WXC5" s="17"/>
      <c r="WXD5" s="22"/>
      <c r="WXE5" s="19"/>
      <c r="WXF5" s="20"/>
      <c r="WXG5" s="20"/>
      <c r="WXH5" s="20"/>
      <c r="WXI5" s="20"/>
      <c r="WXJ5" s="17"/>
      <c r="WXK5" s="22"/>
      <c r="WXL5" s="19"/>
      <c r="WXM5" s="20"/>
      <c r="WXN5" s="20"/>
      <c r="WXO5" s="20"/>
      <c r="WXP5" s="20"/>
      <c r="WXQ5" s="17"/>
      <c r="WXR5" s="22"/>
      <c r="WXS5" s="19"/>
      <c r="WXT5" s="20"/>
      <c r="WXU5" s="20"/>
      <c r="WXV5" s="20"/>
      <c r="WXW5" s="20"/>
      <c r="WXX5" s="17"/>
      <c r="WXY5" s="22"/>
      <c r="WXZ5" s="19"/>
      <c r="WYA5" s="20"/>
      <c r="WYB5" s="20"/>
      <c r="WYC5" s="20"/>
      <c r="WYD5" s="20"/>
      <c r="WYE5" s="17"/>
      <c r="WYF5" s="22"/>
      <c r="WYG5" s="19"/>
      <c r="WYH5" s="20"/>
      <c r="WYI5" s="20"/>
      <c r="WYJ5" s="20"/>
      <c r="WYK5" s="20"/>
      <c r="WYL5" s="17"/>
      <c r="WYM5" s="22"/>
      <c r="WYN5" s="19"/>
      <c r="WYO5" s="20"/>
      <c r="WYP5" s="20"/>
      <c r="WYQ5" s="20"/>
      <c r="WYR5" s="20"/>
      <c r="WYS5" s="17"/>
      <c r="WYT5" s="22"/>
      <c r="WYU5" s="19"/>
      <c r="WYV5" s="20"/>
      <c r="WYW5" s="20"/>
      <c r="WYX5" s="20"/>
      <c r="WYY5" s="20"/>
      <c r="WYZ5" s="17"/>
      <c r="WZA5" s="22"/>
      <c r="WZB5" s="19"/>
      <c r="WZC5" s="20"/>
      <c r="WZD5" s="20"/>
      <c r="WZE5" s="20"/>
      <c r="WZF5" s="20"/>
      <c r="WZG5" s="17"/>
      <c r="WZH5" s="22"/>
      <c r="WZI5" s="19"/>
      <c r="WZJ5" s="20"/>
      <c r="WZK5" s="20"/>
      <c r="WZL5" s="20"/>
      <c r="WZM5" s="20"/>
      <c r="WZN5" s="17"/>
      <c r="WZO5" s="22"/>
      <c r="WZP5" s="19"/>
      <c r="WZQ5" s="20"/>
      <c r="WZR5" s="20"/>
      <c r="WZS5" s="20"/>
      <c r="WZT5" s="20"/>
      <c r="WZU5" s="17"/>
      <c r="WZV5" s="22"/>
      <c r="WZW5" s="19"/>
      <c r="WZX5" s="20"/>
      <c r="WZY5" s="20"/>
      <c r="WZZ5" s="20"/>
      <c r="XAA5" s="20"/>
      <c r="XAB5" s="17"/>
      <c r="XAC5" s="22"/>
      <c r="XAD5" s="19"/>
      <c r="XAE5" s="20"/>
      <c r="XAF5" s="20"/>
      <c r="XAG5" s="20"/>
      <c r="XAH5" s="20"/>
      <c r="XAI5" s="17"/>
      <c r="XAJ5" s="22"/>
      <c r="XAK5" s="19"/>
      <c r="XAL5" s="20"/>
      <c r="XAM5" s="20"/>
      <c r="XAN5" s="20"/>
      <c r="XAO5" s="20"/>
      <c r="XAP5" s="17"/>
      <c r="XAQ5" s="22"/>
      <c r="XAR5" s="19"/>
      <c r="XAS5" s="20"/>
      <c r="XAT5" s="20"/>
      <c r="XAU5" s="20"/>
      <c r="XAV5" s="20"/>
      <c r="XAW5" s="17"/>
      <c r="XAX5" s="22"/>
      <c r="XAY5" s="19"/>
      <c r="XAZ5" s="20"/>
      <c r="XBA5" s="20"/>
      <c r="XBB5" s="20"/>
      <c r="XBC5" s="20"/>
      <c r="XBD5" s="17"/>
      <c r="XBE5" s="22"/>
      <c r="XBF5" s="19"/>
      <c r="XBG5" s="20"/>
      <c r="XBH5" s="20"/>
      <c r="XBI5" s="20"/>
      <c r="XBJ5" s="20"/>
      <c r="XBK5" s="17"/>
      <c r="XBL5" s="22"/>
      <c r="XBM5" s="19"/>
      <c r="XBN5" s="20"/>
      <c r="XBO5" s="20"/>
      <c r="XBP5" s="20"/>
      <c r="XBQ5" s="20"/>
      <c r="XBR5" s="17"/>
      <c r="XBS5" s="22"/>
      <c r="XBT5" s="19"/>
      <c r="XBU5" s="20"/>
      <c r="XBV5" s="20"/>
      <c r="XBW5" s="20"/>
      <c r="XBX5" s="20"/>
      <c r="XBY5" s="17"/>
      <c r="XBZ5" s="22"/>
      <c r="XCA5" s="19"/>
      <c r="XCB5" s="20"/>
      <c r="XCC5" s="20"/>
      <c r="XCD5" s="20"/>
      <c r="XCE5" s="20"/>
      <c r="XCF5" s="17"/>
      <c r="XCG5" s="22"/>
      <c r="XCH5" s="19"/>
      <c r="XCI5" s="20"/>
      <c r="XCJ5" s="20"/>
      <c r="XCK5" s="20"/>
      <c r="XCL5" s="20"/>
      <c r="XCM5" s="17"/>
      <c r="XCN5" s="22"/>
      <c r="XCO5" s="19"/>
      <c r="XCP5" s="20"/>
      <c r="XCQ5" s="20"/>
      <c r="XCR5" s="20"/>
      <c r="XCS5" s="20"/>
      <c r="XCT5" s="17"/>
      <c r="XCU5" s="22"/>
      <c r="XCV5" s="19"/>
      <c r="XCW5" s="20"/>
      <c r="XCX5" s="20"/>
      <c r="XCY5" s="20"/>
      <c r="XCZ5" s="20"/>
      <c r="XDA5" s="17"/>
      <c r="XDB5" s="22"/>
      <c r="XDC5" s="19"/>
      <c r="XDD5" s="20"/>
      <c r="XDE5" s="20"/>
      <c r="XDF5" s="20"/>
      <c r="XDG5" s="20"/>
      <c r="XDH5" s="17"/>
      <c r="XDI5" s="22"/>
      <c r="XDJ5" s="19"/>
      <c r="XDK5" s="20"/>
      <c r="XDL5" s="20"/>
      <c r="XDM5" s="20"/>
      <c r="XDN5" s="20"/>
      <c r="XDO5" s="17"/>
      <c r="XDP5" s="22"/>
      <c r="XDQ5" s="19"/>
      <c r="XDR5" s="20"/>
      <c r="XDS5" s="20"/>
      <c r="XDT5" s="20"/>
      <c r="XDU5" s="20"/>
      <c r="XDV5" s="17"/>
      <c r="XDW5" s="22"/>
      <c r="XDX5" s="19"/>
      <c r="XDY5" s="20"/>
      <c r="XDZ5" s="20"/>
      <c r="XEA5" s="20"/>
      <c r="XEB5" s="20"/>
      <c r="XEC5" s="17"/>
      <c r="XED5" s="22"/>
      <c r="XEE5" s="19"/>
      <c r="XEF5" s="20"/>
      <c r="XEG5" s="20"/>
      <c r="XEH5" s="20"/>
      <c r="XEI5" s="20"/>
      <c r="XEJ5" s="17"/>
      <c r="XEK5" s="22"/>
      <c r="XEL5" s="19"/>
      <c r="XEM5" s="20"/>
      <c r="XEN5" s="20"/>
      <c r="XEO5" s="20"/>
      <c r="XEP5" s="20"/>
      <c r="XEQ5" s="17"/>
      <c r="XER5" s="22"/>
      <c r="XES5" s="19"/>
      <c r="XET5" s="20"/>
    </row>
    <row r="6" spans="1:16374" ht="50" customHeight="1" x14ac:dyDescent="0.2">
      <c r="A6" s="17" t="s">
        <v>10</v>
      </c>
      <c r="B6" s="18" t="s">
        <v>17</v>
      </c>
      <c r="C6" s="19" t="s">
        <v>18</v>
      </c>
      <c r="D6" s="20" t="s">
        <v>19</v>
      </c>
      <c r="E6" s="20" t="s">
        <v>20</v>
      </c>
      <c r="F6" s="20" t="s">
        <v>21</v>
      </c>
      <c r="G6" s="20" t="s">
        <v>22</v>
      </c>
      <c r="H6" s="20"/>
      <c r="I6" s="23"/>
      <c r="J6" s="23"/>
      <c r="K6" s="23"/>
      <c r="L6" s="24"/>
      <c r="M6" s="25"/>
      <c r="N6" s="26"/>
      <c r="O6" s="23"/>
      <c r="P6" s="23"/>
      <c r="Q6" s="23"/>
      <c r="R6" s="23"/>
      <c r="S6" s="24"/>
      <c r="T6" s="25"/>
      <c r="U6" s="26"/>
      <c r="V6" s="23"/>
      <c r="W6" s="23"/>
      <c r="X6" s="23"/>
      <c r="Y6" s="23"/>
      <c r="Z6" s="24"/>
      <c r="AA6" s="25"/>
      <c r="AB6" s="26"/>
      <c r="AC6" s="23"/>
      <c r="AD6" s="23"/>
      <c r="AE6" s="23"/>
      <c r="AF6" s="23"/>
      <c r="AG6" s="24"/>
      <c r="AH6" s="25"/>
      <c r="AI6" s="26"/>
      <c r="AJ6" s="23"/>
      <c r="AK6" s="23"/>
      <c r="AL6" s="23"/>
      <c r="AM6" s="23"/>
      <c r="AN6" s="24"/>
      <c r="AO6" s="25"/>
      <c r="AP6" s="26"/>
      <c r="AQ6" s="23"/>
      <c r="AR6" s="23"/>
      <c r="AS6" s="23"/>
      <c r="AT6" s="23"/>
      <c r="AU6" s="24"/>
      <c r="AV6" s="25"/>
      <c r="AW6" s="26"/>
      <c r="AX6" s="23"/>
      <c r="AY6" s="23"/>
      <c r="AZ6" s="23"/>
      <c r="BA6" s="23"/>
      <c r="BB6" s="24"/>
      <c r="BC6" s="25"/>
      <c r="BD6" s="26"/>
      <c r="BE6" s="23"/>
      <c r="BF6" s="23"/>
      <c r="BG6" s="23"/>
      <c r="BH6" s="23"/>
      <c r="BI6" s="24"/>
      <c r="BJ6" s="25"/>
      <c r="BK6" s="26"/>
      <c r="BL6" s="23"/>
      <c r="BM6" s="23"/>
      <c r="BN6" s="23"/>
      <c r="BO6" s="23"/>
      <c r="BP6" s="24"/>
      <c r="BQ6" s="25"/>
      <c r="BR6" s="26"/>
      <c r="BS6" s="23"/>
      <c r="BT6" s="23"/>
      <c r="BU6" s="23"/>
      <c r="BV6" s="23"/>
      <c r="BW6" s="24"/>
      <c r="BX6" s="25"/>
      <c r="BY6" s="26"/>
      <c r="BZ6" s="23"/>
      <c r="CA6" s="23"/>
      <c r="CB6" s="23"/>
      <c r="CC6" s="23"/>
      <c r="CD6" s="24"/>
      <c r="CE6" s="25"/>
      <c r="CF6" s="26"/>
      <c r="CG6" s="23"/>
      <c r="CH6" s="23"/>
      <c r="CI6" s="23"/>
      <c r="CJ6" s="23"/>
      <c r="CK6" s="24"/>
      <c r="CL6" s="25"/>
      <c r="CM6" s="26"/>
      <c r="CN6" s="23"/>
      <c r="CO6" s="23"/>
      <c r="CP6" s="23"/>
      <c r="CQ6" s="23"/>
      <c r="CR6" s="24"/>
      <c r="CS6" s="25"/>
      <c r="CT6" s="26"/>
      <c r="CU6" s="23"/>
      <c r="CV6" s="23"/>
      <c r="CW6" s="23"/>
      <c r="CX6" s="23"/>
      <c r="CY6" s="24"/>
      <c r="CZ6" s="25"/>
      <c r="DA6" s="26"/>
      <c r="DB6" s="23"/>
      <c r="DC6" s="23"/>
      <c r="DD6" s="23"/>
      <c r="DE6" s="23"/>
      <c r="DF6" s="24"/>
      <c r="DG6" s="25"/>
      <c r="DH6" s="26"/>
      <c r="DI6" s="23"/>
      <c r="DJ6" s="23"/>
      <c r="DK6" s="23"/>
      <c r="DL6" s="23"/>
      <c r="DM6" s="24"/>
      <c r="DN6" s="25"/>
      <c r="DO6" s="26"/>
      <c r="DP6" s="23"/>
      <c r="DQ6" s="23"/>
      <c r="DR6" s="23"/>
      <c r="DS6" s="23"/>
      <c r="DT6" s="24"/>
      <c r="DU6" s="25"/>
      <c r="DV6" s="26"/>
      <c r="DW6" s="23"/>
      <c r="DX6" s="23"/>
      <c r="DY6" s="23"/>
      <c r="DZ6" s="23"/>
      <c r="EA6" s="24"/>
      <c r="EB6" s="25"/>
      <c r="EC6" s="26"/>
      <c r="ED6" s="23"/>
      <c r="EE6" s="23"/>
      <c r="EF6" s="23"/>
      <c r="EG6" s="23"/>
      <c r="EH6" s="24"/>
      <c r="EI6" s="25"/>
      <c r="EJ6" s="26"/>
      <c r="EK6" s="23"/>
      <c r="EL6" s="23"/>
      <c r="EM6" s="23"/>
      <c r="EN6" s="23"/>
      <c r="EO6" s="24"/>
      <c r="EP6" s="25"/>
      <c r="EQ6" s="26"/>
      <c r="ER6" s="23"/>
      <c r="ES6" s="23"/>
      <c r="ET6" s="23"/>
      <c r="EU6" s="23"/>
      <c r="EV6" s="24"/>
      <c r="EW6" s="25"/>
      <c r="EX6" s="26"/>
      <c r="EY6" s="23"/>
      <c r="EZ6" s="23"/>
      <c r="FA6" s="23"/>
      <c r="FB6" s="23"/>
      <c r="FC6" s="24"/>
      <c r="FD6" s="25"/>
      <c r="FE6" s="26"/>
      <c r="FF6" s="23"/>
      <c r="FG6" s="23"/>
      <c r="FH6" s="23"/>
      <c r="FI6" s="23"/>
      <c r="FJ6" s="24"/>
      <c r="FK6" s="25"/>
      <c r="FL6" s="26"/>
      <c r="FM6" s="23"/>
      <c r="FN6" s="23"/>
      <c r="FO6" s="23"/>
      <c r="FP6" s="23"/>
      <c r="FQ6" s="24"/>
      <c r="FR6" s="25"/>
      <c r="FS6" s="26"/>
      <c r="FT6" s="23"/>
      <c r="FU6" s="23"/>
      <c r="FV6" s="23"/>
      <c r="FW6" s="23"/>
      <c r="FX6" s="24"/>
      <c r="FY6" s="25"/>
      <c r="FZ6" s="26"/>
      <c r="GA6" s="23"/>
      <c r="GB6" s="23"/>
      <c r="GC6" s="23"/>
      <c r="GD6" s="23"/>
      <c r="GE6" s="24"/>
      <c r="GF6" s="25"/>
      <c r="GG6" s="26"/>
      <c r="GH6" s="23"/>
      <c r="GI6" s="23"/>
      <c r="GJ6" s="23"/>
      <c r="GK6" s="23"/>
      <c r="GL6" s="24"/>
      <c r="GM6" s="25"/>
      <c r="GN6" s="26"/>
      <c r="GO6" s="23"/>
      <c r="GP6" s="23"/>
      <c r="GQ6" s="23"/>
      <c r="GR6" s="23"/>
      <c r="GS6" s="24"/>
      <c r="GT6" s="25"/>
      <c r="GU6" s="26"/>
      <c r="GV6" s="23"/>
      <c r="GW6" s="23"/>
      <c r="GX6" s="23"/>
      <c r="GY6" s="23"/>
      <c r="GZ6" s="24"/>
      <c r="HA6" s="25"/>
      <c r="HB6" s="26"/>
      <c r="HC6" s="23"/>
      <c r="HD6" s="23"/>
      <c r="HE6" s="23"/>
      <c r="HF6" s="23"/>
      <c r="HG6" s="24"/>
      <c r="HH6" s="25"/>
      <c r="HI6" s="26"/>
      <c r="HJ6" s="23"/>
      <c r="HK6" s="23"/>
      <c r="HL6" s="23"/>
      <c r="HM6" s="23"/>
      <c r="HN6" s="24"/>
      <c r="HO6" s="25"/>
      <c r="HP6" s="26"/>
      <c r="HQ6" s="23"/>
      <c r="HR6" s="23"/>
      <c r="HS6" s="23"/>
      <c r="HT6" s="23"/>
      <c r="HU6" s="24"/>
      <c r="HV6" s="25"/>
      <c r="HW6" s="26"/>
      <c r="HX6" s="23"/>
      <c r="HY6" s="23"/>
      <c r="HZ6" s="23"/>
      <c r="IA6" s="23"/>
      <c r="IB6" s="24"/>
      <c r="IC6" s="25"/>
      <c r="ID6" s="26"/>
      <c r="IE6" s="23"/>
      <c r="IF6" s="23"/>
      <c r="IG6" s="23"/>
      <c r="IH6" s="23"/>
      <c r="II6" s="24"/>
      <c r="IJ6" s="25"/>
      <c r="IK6" s="26"/>
      <c r="IL6" s="23"/>
      <c r="IM6" s="23"/>
      <c r="IN6" s="23"/>
      <c r="IO6" s="23"/>
      <c r="IP6" s="24"/>
      <c r="IQ6" s="25"/>
      <c r="IR6" s="26"/>
      <c r="IS6" s="23"/>
      <c r="IT6" s="23"/>
      <c r="IU6" s="23"/>
      <c r="IV6" s="23"/>
      <c r="IW6" s="24"/>
      <c r="IX6" s="25"/>
      <c r="IY6" s="26"/>
      <c r="IZ6" s="23"/>
      <c r="JA6" s="23"/>
      <c r="JB6" s="23"/>
      <c r="JC6" s="23"/>
      <c r="JD6" s="24"/>
      <c r="JE6" s="25"/>
      <c r="JF6" s="26"/>
      <c r="JG6" s="23"/>
      <c r="JH6" s="23"/>
      <c r="JI6" s="23"/>
      <c r="JJ6" s="23"/>
      <c r="JK6" s="24"/>
      <c r="JL6" s="25"/>
      <c r="JM6" s="26"/>
      <c r="JN6" s="23"/>
      <c r="JO6" s="23"/>
      <c r="JP6" s="23"/>
      <c r="JQ6" s="23"/>
      <c r="JR6" s="24"/>
      <c r="JS6" s="25"/>
      <c r="JT6" s="26"/>
      <c r="JU6" s="23"/>
      <c r="JV6" s="23"/>
      <c r="JW6" s="23"/>
      <c r="JX6" s="23"/>
      <c r="JY6" s="24"/>
      <c r="JZ6" s="25"/>
      <c r="KA6" s="26"/>
      <c r="KB6" s="23"/>
      <c r="KC6" s="23"/>
      <c r="KD6" s="23"/>
      <c r="KE6" s="23"/>
      <c r="KF6" s="24"/>
      <c r="KG6" s="25"/>
      <c r="KH6" s="26"/>
      <c r="KI6" s="23"/>
      <c r="KJ6" s="23"/>
      <c r="KK6" s="23"/>
      <c r="KL6" s="23"/>
      <c r="KM6" s="24"/>
      <c r="KN6" s="25"/>
      <c r="KO6" s="26"/>
      <c r="KP6" s="23"/>
      <c r="KQ6" s="23"/>
      <c r="KR6" s="23"/>
      <c r="KS6" s="23"/>
      <c r="KT6" s="24"/>
      <c r="KU6" s="25"/>
      <c r="KV6" s="26"/>
      <c r="KW6" s="23"/>
      <c r="KX6" s="23"/>
      <c r="KY6" s="23"/>
      <c r="KZ6" s="23"/>
      <c r="LA6" s="24"/>
      <c r="LB6" s="25"/>
      <c r="LC6" s="26"/>
      <c r="LD6" s="23"/>
      <c r="LE6" s="23"/>
      <c r="LF6" s="23"/>
      <c r="LG6" s="23"/>
      <c r="LH6" s="24"/>
      <c r="LI6" s="25"/>
      <c r="LJ6" s="26"/>
      <c r="LK6" s="23"/>
      <c r="LL6" s="23"/>
      <c r="LM6" s="23"/>
      <c r="LN6" s="23"/>
      <c r="LO6" s="24"/>
      <c r="LP6" s="25"/>
      <c r="LQ6" s="26"/>
      <c r="LR6" s="23"/>
      <c r="LS6" s="23"/>
      <c r="LT6" s="23"/>
      <c r="LU6" s="23"/>
      <c r="LV6" s="24"/>
      <c r="LW6" s="25"/>
      <c r="LX6" s="26"/>
      <c r="LY6" s="23"/>
      <c r="LZ6" s="23"/>
      <c r="MA6" s="23"/>
      <c r="MB6" s="23"/>
      <c r="MC6" s="24"/>
      <c r="MD6" s="25"/>
      <c r="ME6" s="26"/>
      <c r="MF6" s="23"/>
      <c r="MG6" s="23"/>
      <c r="MH6" s="23"/>
      <c r="MI6" s="23"/>
      <c r="MJ6" s="24"/>
      <c r="MK6" s="25"/>
      <c r="ML6" s="26"/>
      <c r="MM6" s="23"/>
      <c r="MN6" s="23"/>
      <c r="MO6" s="23"/>
      <c r="MP6" s="23"/>
      <c r="MQ6" s="24"/>
      <c r="MR6" s="25"/>
      <c r="MS6" s="26"/>
      <c r="MT6" s="23"/>
      <c r="MU6" s="23"/>
      <c r="MV6" s="23"/>
      <c r="MW6" s="23"/>
      <c r="MX6" s="24"/>
      <c r="MY6" s="25"/>
      <c r="MZ6" s="26"/>
      <c r="NA6" s="23"/>
      <c r="NB6" s="23"/>
      <c r="NC6" s="23"/>
      <c r="ND6" s="23"/>
      <c r="NE6" s="24"/>
      <c r="NF6" s="25"/>
      <c r="NG6" s="26"/>
      <c r="NH6" s="23"/>
      <c r="NI6" s="23"/>
      <c r="NJ6" s="23"/>
      <c r="NK6" s="23"/>
      <c r="NL6" s="24"/>
      <c r="NM6" s="25"/>
      <c r="NN6" s="26"/>
      <c r="NO6" s="23"/>
      <c r="NP6" s="23"/>
      <c r="NQ6" s="23"/>
      <c r="NR6" s="23"/>
      <c r="NS6" s="24"/>
      <c r="NT6" s="25"/>
      <c r="NU6" s="26"/>
      <c r="NV6" s="23"/>
      <c r="NW6" s="23"/>
      <c r="NX6" s="23"/>
      <c r="NY6" s="23"/>
      <c r="NZ6" s="24"/>
      <c r="OA6" s="25"/>
      <c r="OB6" s="26"/>
      <c r="OC6" s="23"/>
      <c r="OD6" s="23"/>
      <c r="OE6" s="23"/>
      <c r="OF6" s="23"/>
      <c r="OG6" s="24"/>
      <c r="OH6" s="25"/>
      <c r="OI6" s="26"/>
      <c r="OJ6" s="23"/>
      <c r="OK6" s="23"/>
      <c r="OL6" s="23"/>
      <c r="OM6" s="23"/>
      <c r="ON6" s="24"/>
      <c r="OO6" s="25"/>
      <c r="OP6" s="26"/>
      <c r="OQ6" s="23"/>
      <c r="OR6" s="23"/>
      <c r="OS6" s="23"/>
      <c r="OT6" s="23"/>
      <c r="OU6" s="24"/>
      <c r="OV6" s="25"/>
      <c r="OW6" s="26"/>
      <c r="OX6" s="23"/>
      <c r="OY6" s="23"/>
      <c r="OZ6" s="23"/>
      <c r="PA6" s="23"/>
      <c r="PB6" s="24"/>
      <c r="PC6" s="25"/>
      <c r="PD6" s="26"/>
      <c r="PE6" s="23"/>
      <c r="PF6" s="23"/>
      <c r="PG6" s="23"/>
      <c r="PH6" s="23"/>
      <c r="PI6" s="24"/>
      <c r="PJ6" s="25"/>
      <c r="PK6" s="26"/>
      <c r="PL6" s="23"/>
      <c r="PM6" s="23"/>
      <c r="PN6" s="23"/>
      <c r="PO6" s="23"/>
      <c r="PP6" s="24"/>
      <c r="PQ6" s="25"/>
      <c r="PR6" s="26"/>
      <c r="PS6" s="23"/>
      <c r="PT6" s="23"/>
      <c r="PU6" s="23"/>
      <c r="PV6" s="23"/>
      <c r="PW6" s="24"/>
      <c r="PX6" s="25"/>
      <c r="PY6" s="26"/>
      <c r="PZ6" s="23"/>
      <c r="QA6" s="23"/>
      <c r="QB6" s="23"/>
      <c r="QC6" s="23"/>
      <c r="QD6" s="24"/>
      <c r="QE6" s="25"/>
      <c r="QF6" s="26"/>
      <c r="QG6" s="23"/>
      <c r="QH6" s="23"/>
      <c r="QI6" s="23"/>
      <c r="QJ6" s="23"/>
      <c r="QK6" s="24"/>
      <c r="QL6" s="25"/>
      <c r="QM6" s="26"/>
      <c r="QN6" s="23"/>
      <c r="QO6" s="23"/>
      <c r="QP6" s="23"/>
      <c r="QQ6" s="23"/>
      <c r="QR6" s="24"/>
      <c r="QS6" s="25"/>
      <c r="QT6" s="26"/>
      <c r="QU6" s="23"/>
      <c r="QV6" s="23"/>
      <c r="QW6" s="23"/>
      <c r="QX6" s="23"/>
      <c r="QY6" s="24"/>
      <c r="QZ6" s="25"/>
      <c r="RA6" s="26"/>
      <c r="RB6" s="23"/>
      <c r="RC6" s="23"/>
      <c r="RD6" s="23"/>
      <c r="RE6" s="23"/>
      <c r="RF6" s="24"/>
      <c r="RG6" s="25"/>
      <c r="RH6" s="26"/>
      <c r="RI6" s="23"/>
      <c r="RJ6" s="23"/>
      <c r="RK6" s="23"/>
      <c r="RL6" s="23"/>
      <c r="RM6" s="24"/>
      <c r="RN6" s="25"/>
      <c r="RO6" s="26"/>
      <c r="RP6" s="23"/>
      <c r="RQ6" s="23"/>
      <c r="RR6" s="23"/>
      <c r="RS6" s="23"/>
      <c r="RT6" s="24"/>
      <c r="RU6" s="25"/>
      <c r="RV6" s="26"/>
      <c r="RW6" s="23"/>
      <c r="RX6" s="23"/>
      <c r="RY6" s="23"/>
      <c r="RZ6" s="23"/>
      <c r="SA6" s="24"/>
      <c r="SB6" s="25"/>
      <c r="SC6" s="26"/>
      <c r="SD6" s="23"/>
      <c r="SE6" s="23"/>
      <c r="SF6" s="23"/>
      <c r="SG6" s="23"/>
      <c r="SH6" s="24"/>
      <c r="SI6" s="25"/>
      <c r="SJ6" s="26"/>
      <c r="SK6" s="23"/>
      <c r="SL6" s="23"/>
      <c r="SM6" s="23"/>
      <c r="SN6" s="23"/>
      <c r="SO6" s="24"/>
      <c r="SP6" s="25"/>
      <c r="SQ6" s="26"/>
      <c r="SR6" s="23"/>
      <c r="SS6" s="23"/>
      <c r="ST6" s="23"/>
      <c r="SU6" s="23"/>
      <c r="SV6" s="24"/>
      <c r="SW6" s="25"/>
      <c r="SX6" s="26"/>
      <c r="SY6" s="23"/>
      <c r="SZ6" s="23"/>
      <c r="TA6" s="23"/>
      <c r="TB6" s="23"/>
      <c r="TC6" s="24"/>
      <c r="TD6" s="25"/>
      <c r="TE6" s="26"/>
      <c r="TF6" s="23"/>
      <c r="TG6" s="23"/>
      <c r="TH6" s="23"/>
      <c r="TI6" s="23"/>
      <c r="TJ6" s="24"/>
      <c r="TK6" s="25"/>
      <c r="TL6" s="26"/>
      <c r="TM6" s="23"/>
      <c r="TN6" s="23"/>
      <c r="TO6" s="23"/>
      <c r="TP6" s="23"/>
      <c r="TQ6" s="24"/>
      <c r="TR6" s="25"/>
      <c r="TS6" s="26"/>
      <c r="TT6" s="23"/>
      <c r="TU6" s="23"/>
      <c r="TV6" s="23"/>
      <c r="TW6" s="23"/>
      <c r="TX6" s="24"/>
      <c r="TY6" s="25"/>
      <c r="TZ6" s="26"/>
      <c r="UA6" s="23"/>
      <c r="UB6" s="23"/>
      <c r="UC6" s="23"/>
      <c r="UD6" s="23"/>
      <c r="UE6" s="24"/>
      <c r="UF6" s="25"/>
      <c r="UG6" s="26"/>
      <c r="UH6" s="23"/>
      <c r="UI6" s="23"/>
      <c r="UJ6" s="23"/>
      <c r="UK6" s="23"/>
      <c r="UL6" s="24"/>
      <c r="UM6" s="25"/>
      <c r="UN6" s="26"/>
      <c r="UO6" s="23"/>
      <c r="UP6" s="23"/>
      <c r="UQ6" s="23"/>
      <c r="UR6" s="23"/>
      <c r="US6" s="24"/>
      <c r="UT6" s="25"/>
      <c r="UU6" s="26"/>
      <c r="UV6" s="23"/>
      <c r="UW6" s="23"/>
      <c r="UX6" s="23"/>
      <c r="UY6" s="23"/>
      <c r="UZ6" s="24"/>
      <c r="VA6" s="25"/>
      <c r="VB6" s="26"/>
      <c r="VC6" s="23"/>
      <c r="VD6" s="23"/>
      <c r="VE6" s="23"/>
      <c r="VF6" s="23"/>
      <c r="VG6" s="24"/>
      <c r="VH6" s="25"/>
      <c r="VI6" s="26"/>
      <c r="VJ6" s="23"/>
      <c r="VK6" s="23"/>
      <c r="VL6" s="23"/>
      <c r="VM6" s="23"/>
      <c r="VN6" s="24"/>
      <c r="VO6" s="25"/>
      <c r="VP6" s="26"/>
      <c r="VQ6" s="23"/>
      <c r="VR6" s="23"/>
      <c r="VS6" s="23"/>
      <c r="VT6" s="23"/>
      <c r="VU6" s="24"/>
      <c r="VV6" s="25"/>
      <c r="VW6" s="26"/>
      <c r="VX6" s="23"/>
      <c r="VY6" s="23"/>
      <c r="VZ6" s="23"/>
      <c r="WA6" s="23"/>
      <c r="WB6" s="24"/>
      <c r="WC6" s="25"/>
      <c r="WD6" s="26"/>
      <c r="WE6" s="23"/>
      <c r="WF6" s="23"/>
      <c r="WG6" s="23"/>
      <c r="WH6" s="23"/>
      <c r="WI6" s="24"/>
      <c r="WJ6" s="25"/>
      <c r="WK6" s="26"/>
      <c r="WL6" s="23"/>
      <c r="WM6" s="23"/>
      <c r="WN6" s="23"/>
      <c r="WO6" s="23"/>
      <c r="WP6" s="24"/>
      <c r="WQ6" s="25"/>
      <c r="WR6" s="26"/>
      <c r="WS6" s="23"/>
      <c r="WT6" s="23"/>
      <c r="WU6" s="23"/>
      <c r="WV6" s="23"/>
      <c r="WW6" s="24"/>
      <c r="WX6" s="25"/>
      <c r="WY6" s="26"/>
      <c r="WZ6" s="23"/>
      <c r="XA6" s="23"/>
      <c r="XB6" s="23"/>
      <c r="XC6" s="23"/>
      <c r="XD6" s="24"/>
      <c r="XE6" s="25"/>
      <c r="XF6" s="26"/>
      <c r="XG6" s="23"/>
      <c r="XH6" s="23"/>
      <c r="XI6" s="23"/>
      <c r="XJ6" s="23"/>
      <c r="XK6" s="24"/>
      <c r="XL6" s="25"/>
      <c r="XM6" s="26"/>
      <c r="XN6" s="23"/>
      <c r="XO6" s="23"/>
      <c r="XP6" s="23"/>
      <c r="XQ6" s="23"/>
      <c r="XR6" s="24"/>
      <c r="XS6" s="25"/>
      <c r="XT6" s="26"/>
      <c r="XU6" s="23"/>
      <c r="XV6" s="23"/>
      <c r="XW6" s="23"/>
      <c r="XX6" s="23"/>
      <c r="XY6" s="24"/>
      <c r="XZ6" s="25"/>
      <c r="YA6" s="26"/>
      <c r="YB6" s="23"/>
      <c r="YC6" s="23"/>
      <c r="YD6" s="23"/>
      <c r="YE6" s="23"/>
      <c r="YF6" s="24"/>
      <c r="YG6" s="25"/>
      <c r="YH6" s="26"/>
      <c r="YI6" s="23"/>
      <c r="YJ6" s="23"/>
      <c r="YK6" s="23"/>
      <c r="YL6" s="23"/>
      <c r="YM6" s="24"/>
      <c r="YN6" s="25"/>
      <c r="YO6" s="26"/>
      <c r="YP6" s="23"/>
      <c r="YQ6" s="23"/>
      <c r="YR6" s="23"/>
      <c r="YS6" s="23"/>
      <c r="YT6" s="24"/>
      <c r="YU6" s="25"/>
      <c r="YV6" s="26"/>
      <c r="YW6" s="23"/>
      <c r="YX6" s="23"/>
      <c r="YY6" s="23"/>
      <c r="YZ6" s="23"/>
      <c r="ZA6" s="24"/>
      <c r="ZB6" s="25"/>
      <c r="ZC6" s="26"/>
      <c r="ZD6" s="23"/>
      <c r="ZE6" s="23"/>
      <c r="ZF6" s="23"/>
      <c r="ZG6" s="23"/>
      <c r="ZH6" s="24"/>
      <c r="ZI6" s="25"/>
      <c r="ZJ6" s="26"/>
      <c r="ZK6" s="23"/>
      <c r="ZL6" s="23"/>
      <c r="ZM6" s="23"/>
      <c r="ZN6" s="23"/>
      <c r="ZO6" s="24"/>
      <c r="ZP6" s="25"/>
      <c r="ZQ6" s="26"/>
      <c r="ZR6" s="23"/>
      <c r="ZS6" s="23"/>
      <c r="ZT6" s="23"/>
      <c r="ZU6" s="23"/>
      <c r="ZV6" s="24"/>
      <c r="ZW6" s="25"/>
      <c r="ZX6" s="26"/>
      <c r="ZY6" s="23"/>
      <c r="ZZ6" s="23"/>
      <c r="AAA6" s="23"/>
      <c r="AAB6" s="23"/>
      <c r="AAC6" s="24"/>
      <c r="AAD6" s="25"/>
      <c r="AAE6" s="26"/>
      <c r="AAF6" s="23"/>
      <c r="AAG6" s="23"/>
      <c r="AAH6" s="23"/>
      <c r="AAI6" s="23"/>
      <c r="AAJ6" s="24"/>
      <c r="AAK6" s="25"/>
      <c r="AAL6" s="26"/>
      <c r="AAM6" s="23"/>
      <c r="AAN6" s="23"/>
      <c r="AAO6" s="23"/>
      <c r="AAP6" s="23"/>
      <c r="AAQ6" s="24"/>
      <c r="AAR6" s="25"/>
      <c r="AAS6" s="26"/>
      <c r="AAT6" s="23"/>
      <c r="AAU6" s="23"/>
      <c r="AAV6" s="23"/>
      <c r="AAW6" s="23"/>
      <c r="AAX6" s="24"/>
      <c r="AAY6" s="25"/>
      <c r="AAZ6" s="26"/>
      <c r="ABA6" s="23"/>
      <c r="ABB6" s="23"/>
      <c r="ABC6" s="23"/>
      <c r="ABD6" s="23"/>
      <c r="ABE6" s="24"/>
      <c r="ABF6" s="25"/>
      <c r="ABG6" s="26"/>
      <c r="ABH6" s="23"/>
      <c r="ABI6" s="23"/>
      <c r="ABJ6" s="23"/>
      <c r="ABK6" s="23"/>
      <c r="ABL6" s="24"/>
      <c r="ABM6" s="25"/>
      <c r="ABN6" s="26"/>
      <c r="ABO6" s="23"/>
      <c r="ABP6" s="23"/>
      <c r="ABQ6" s="23"/>
      <c r="ABR6" s="23"/>
      <c r="ABS6" s="24"/>
      <c r="ABT6" s="25"/>
      <c r="ABU6" s="26"/>
      <c r="ABV6" s="23"/>
      <c r="ABW6" s="23"/>
      <c r="ABX6" s="23"/>
      <c r="ABY6" s="23"/>
      <c r="ABZ6" s="24"/>
      <c r="ACA6" s="25"/>
      <c r="ACB6" s="26"/>
      <c r="ACC6" s="23"/>
      <c r="ACD6" s="23"/>
      <c r="ACE6" s="23"/>
      <c r="ACF6" s="23"/>
      <c r="ACG6" s="24"/>
      <c r="ACH6" s="25"/>
      <c r="ACI6" s="26"/>
      <c r="ACJ6" s="23"/>
      <c r="ACK6" s="23"/>
      <c r="ACL6" s="23"/>
      <c r="ACM6" s="23"/>
      <c r="ACN6" s="24"/>
      <c r="ACO6" s="25"/>
      <c r="ACP6" s="26"/>
      <c r="ACQ6" s="23"/>
      <c r="ACR6" s="23"/>
      <c r="ACS6" s="23"/>
      <c r="ACT6" s="23"/>
      <c r="ACU6" s="24"/>
      <c r="ACV6" s="25"/>
      <c r="ACW6" s="26"/>
      <c r="ACX6" s="23"/>
      <c r="ACY6" s="23"/>
      <c r="ACZ6" s="23"/>
      <c r="ADA6" s="23"/>
      <c r="ADB6" s="24"/>
      <c r="ADC6" s="25"/>
      <c r="ADD6" s="26"/>
      <c r="ADE6" s="23"/>
      <c r="ADF6" s="23"/>
      <c r="ADG6" s="23"/>
      <c r="ADH6" s="23"/>
      <c r="ADI6" s="24"/>
      <c r="ADJ6" s="25"/>
      <c r="ADK6" s="26"/>
      <c r="ADL6" s="23"/>
      <c r="ADM6" s="23"/>
      <c r="ADN6" s="23"/>
      <c r="ADO6" s="23"/>
      <c r="ADP6" s="24"/>
      <c r="ADQ6" s="25"/>
      <c r="ADR6" s="26"/>
      <c r="ADS6" s="23"/>
      <c r="ADT6" s="23"/>
      <c r="ADU6" s="23"/>
      <c r="ADV6" s="23"/>
      <c r="ADW6" s="24"/>
      <c r="ADX6" s="25"/>
      <c r="ADY6" s="26"/>
      <c r="ADZ6" s="23"/>
      <c r="AEA6" s="23"/>
      <c r="AEB6" s="23"/>
      <c r="AEC6" s="23"/>
      <c r="AED6" s="24"/>
      <c r="AEE6" s="25"/>
      <c r="AEF6" s="26"/>
      <c r="AEG6" s="23"/>
      <c r="AEH6" s="23"/>
      <c r="AEI6" s="23"/>
      <c r="AEJ6" s="23"/>
      <c r="AEK6" s="24"/>
      <c r="AEL6" s="25"/>
      <c r="AEM6" s="26"/>
      <c r="AEN6" s="23"/>
      <c r="AEO6" s="23"/>
      <c r="AEP6" s="23"/>
      <c r="AEQ6" s="23"/>
      <c r="AER6" s="24"/>
      <c r="AES6" s="25"/>
      <c r="AET6" s="26"/>
      <c r="AEU6" s="23"/>
      <c r="AEV6" s="23"/>
      <c r="AEW6" s="23"/>
      <c r="AEX6" s="23"/>
      <c r="AEY6" s="24"/>
      <c r="AEZ6" s="25"/>
      <c r="AFA6" s="26"/>
      <c r="AFB6" s="23"/>
      <c r="AFC6" s="23"/>
      <c r="AFD6" s="23"/>
      <c r="AFE6" s="23"/>
      <c r="AFF6" s="24"/>
      <c r="AFG6" s="25"/>
      <c r="AFH6" s="26"/>
      <c r="AFI6" s="23"/>
      <c r="AFJ6" s="23"/>
      <c r="AFK6" s="23"/>
      <c r="AFL6" s="23"/>
      <c r="AFM6" s="24"/>
      <c r="AFN6" s="25"/>
      <c r="AFO6" s="26"/>
      <c r="AFP6" s="23"/>
      <c r="AFQ6" s="23"/>
      <c r="AFR6" s="23"/>
      <c r="AFS6" s="23"/>
      <c r="AFT6" s="24"/>
      <c r="AFU6" s="25"/>
      <c r="AFV6" s="26"/>
      <c r="AFW6" s="23"/>
      <c r="AFX6" s="23"/>
      <c r="AFY6" s="23"/>
      <c r="AFZ6" s="23"/>
      <c r="AGA6" s="24"/>
      <c r="AGB6" s="25"/>
      <c r="AGC6" s="26"/>
      <c r="AGD6" s="23"/>
      <c r="AGE6" s="23"/>
      <c r="AGF6" s="23"/>
      <c r="AGG6" s="23"/>
      <c r="AGH6" s="24"/>
      <c r="AGI6" s="25"/>
      <c r="AGJ6" s="26"/>
      <c r="AGK6" s="23"/>
      <c r="AGL6" s="23"/>
      <c r="AGM6" s="23"/>
      <c r="AGN6" s="23"/>
      <c r="AGO6" s="24"/>
      <c r="AGP6" s="25"/>
      <c r="AGQ6" s="26"/>
      <c r="AGR6" s="23"/>
      <c r="AGS6" s="23"/>
      <c r="AGT6" s="23"/>
      <c r="AGU6" s="23"/>
      <c r="AGV6" s="24"/>
      <c r="AGW6" s="25"/>
      <c r="AGX6" s="26"/>
      <c r="AGY6" s="23"/>
      <c r="AGZ6" s="23"/>
      <c r="AHA6" s="23"/>
      <c r="AHB6" s="23"/>
      <c r="AHC6" s="24"/>
      <c r="AHD6" s="25"/>
      <c r="AHE6" s="26"/>
      <c r="AHF6" s="23"/>
      <c r="AHG6" s="23"/>
      <c r="AHH6" s="23"/>
      <c r="AHI6" s="23"/>
      <c r="AHJ6" s="24"/>
      <c r="AHK6" s="25"/>
      <c r="AHL6" s="26"/>
      <c r="AHM6" s="23"/>
      <c r="AHN6" s="23"/>
      <c r="AHO6" s="23"/>
      <c r="AHP6" s="23"/>
      <c r="AHQ6" s="24"/>
      <c r="AHR6" s="25"/>
      <c r="AHS6" s="26"/>
      <c r="AHT6" s="23"/>
      <c r="AHU6" s="23"/>
      <c r="AHV6" s="23"/>
      <c r="AHW6" s="23"/>
      <c r="AHX6" s="24"/>
      <c r="AHY6" s="25"/>
      <c r="AHZ6" s="26"/>
      <c r="AIA6" s="23"/>
      <c r="AIB6" s="23"/>
      <c r="AIC6" s="23"/>
      <c r="AID6" s="23"/>
      <c r="AIE6" s="24"/>
      <c r="AIF6" s="25"/>
      <c r="AIG6" s="26"/>
      <c r="AIH6" s="23"/>
      <c r="AII6" s="23"/>
      <c r="AIJ6" s="23"/>
      <c r="AIK6" s="23"/>
      <c r="AIL6" s="24"/>
      <c r="AIM6" s="25"/>
      <c r="AIN6" s="26"/>
      <c r="AIO6" s="23"/>
      <c r="AIP6" s="23"/>
      <c r="AIQ6" s="23"/>
      <c r="AIR6" s="23"/>
      <c r="AIS6" s="24"/>
      <c r="AIT6" s="25"/>
      <c r="AIU6" s="26"/>
      <c r="AIV6" s="23"/>
      <c r="AIW6" s="23"/>
      <c r="AIX6" s="23"/>
      <c r="AIY6" s="23"/>
      <c r="AIZ6" s="24"/>
      <c r="AJA6" s="25"/>
      <c r="AJB6" s="26"/>
      <c r="AJC6" s="23"/>
      <c r="AJD6" s="23"/>
      <c r="AJE6" s="23"/>
      <c r="AJF6" s="23"/>
      <c r="AJG6" s="24"/>
      <c r="AJH6" s="25"/>
      <c r="AJI6" s="26"/>
      <c r="AJJ6" s="23"/>
      <c r="AJK6" s="23"/>
      <c r="AJL6" s="23"/>
      <c r="AJM6" s="23"/>
      <c r="AJN6" s="24"/>
      <c r="AJO6" s="25"/>
      <c r="AJP6" s="26"/>
      <c r="AJQ6" s="23"/>
      <c r="AJR6" s="23"/>
      <c r="AJS6" s="23"/>
      <c r="AJT6" s="23"/>
      <c r="AJU6" s="24"/>
      <c r="AJV6" s="25"/>
      <c r="AJW6" s="26"/>
      <c r="AJX6" s="23"/>
      <c r="AJY6" s="23"/>
      <c r="AJZ6" s="23"/>
      <c r="AKA6" s="23"/>
      <c r="AKB6" s="24"/>
      <c r="AKC6" s="25"/>
      <c r="AKD6" s="26"/>
      <c r="AKE6" s="23"/>
      <c r="AKF6" s="23"/>
      <c r="AKG6" s="23"/>
      <c r="AKH6" s="23"/>
      <c r="AKI6" s="24"/>
      <c r="AKJ6" s="25"/>
      <c r="AKK6" s="26"/>
      <c r="AKL6" s="23"/>
      <c r="AKM6" s="23"/>
      <c r="AKN6" s="23"/>
      <c r="AKO6" s="23"/>
      <c r="AKP6" s="24"/>
      <c r="AKQ6" s="25"/>
      <c r="AKR6" s="26"/>
      <c r="AKS6" s="23"/>
      <c r="AKT6" s="23"/>
      <c r="AKU6" s="23"/>
      <c r="AKV6" s="23"/>
      <c r="AKW6" s="24"/>
      <c r="AKX6" s="25"/>
      <c r="AKY6" s="26"/>
      <c r="AKZ6" s="23"/>
      <c r="ALA6" s="23"/>
      <c r="ALB6" s="23"/>
      <c r="ALC6" s="23"/>
      <c r="ALD6" s="24"/>
      <c r="ALE6" s="25"/>
      <c r="ALF6" s="26"/>
      <c r="ALG6" s="23"/>
      <c r="ALH6" s="23"/>
      <c r="ALI6" s="23"/>
      <c r="ALJ6" s="23"/>
      <c r="ALK6" s="24"/>
      <c r="ALL6" s="25"/>
      <c r="ALM6" s="26"/>
      <c r="ALN6" s="23"/>
      <c r="ALO6" s="23"/>
      <c r="ALP6" s="23"/>
      <c r="ALQ6" s="23"/>
      <c r="ALR6" s="24"/>
      <c r="ALS6" s="25"/>
      <c r="ALT6" s="26"/>
      <c r="ALU6" s="23"/>
      <c r="ALV6" s="23"/>
      <c r="ALW6" s="23"/>
      <c r="ALX6" s="23"/>
      <c r="ALY6" s="24"/>
      <c r="ALZ6" s="25"/>
      <c r="AMA6" s="26"/>
      <c r="AMB6" s="23"/>
      <c r="AMC6" s="23"/>
      <c r="AMD6" s="23"/>
      <c r="AME6" s="23"/>
      <c r="AMF6" s="24"/>
      <c r="AMG6" s="25"/>
      <c r="AMH6" s="26"/>
      <c r="AMI6" s="23"/>
      <c r="AMJ6" s="23"/>
      <c r="AMK6" s="23"/>
      <c r="AML6" s="23"/>
      <c r="AMM6" s="24"/>
      <c r="AMN6" s="25"/>
      <c r="AMO6" s="26"/>
      <c r="AMP6" s="23"/>
      <c r="AMQ6" s="23"/>
      <c r="AMR6" s="23"/>
      <c r="AMS6" s="23"/>
      <c r="AMT6" s="24"/>
      <c r="AMU6" s="25"/>
      <c r="AMV6" s="26"/>
      <c r="AMW6" s="23"/>
      <c r="AMX6" s="23"/>
      <c r="AMY6" s="23"/>
      <c r="AMZ6" s="23"/>
      <c r="ANA6" s="24"/>
      <c r="ANB6" s="25"/>
      <c r="ANC6" s="26"/>
      <c r="AND6" s="23"/>
      <c r="ANE6" s="23"/>
      <c r="ANF6" s="23"/>
      <c r="ANG6" s="23"/>
      <c r="ANH6" s="24"/>
      <c r="ANI6" s="25"/>
      <c r="ANJ6" s="26"/>
      <c r="ANK6" s="23"/>
      <c r="ANL6" s="23"/>
      <c r="ANM6" s="23"/>
      <c r="ANN6" s="23"/>
      <c r="ANO6" s="24"/>
      <c r="ANP6" s="25"/>
      <c r="ANQ6" s="26"/>
      <c r="ANR6" s="23"/>
      <c r="ANS6" s="23"/>
      <c r="ANT6" s="23"/>
      <c r="ANU6" s="23"/>
      <c r="ANV6" s="24"/>
      <c r="ANW6" s="25"/>
      <c r="ANX6" s="26"/>
      <c r="ANY6" s="23"/>
      <c r="ANZ6" s="23"/>
      <c r="AOA6" s="23"/>
      <c r="AOB6" s="23"/>
      <c r="AOC6" s="24"/>
      <c r="AOD6" s="25"/>
      <c r="AOE6" s="26"/>
      <c r="AOF6" s="23"/>
      <c r="AOG6" s="23"/>
      <c r="AOH6" s="23"/>
      <c r="AOI6" s="23"/>
      <c r="AOJ6" s="24"/>
      <c r="AOK6" s="25"/>
      <c r="AOL6" s="26"/>
      <c r="AOM6" s="23"/>
      <c r="AON6" s="23"/>
      <c r="AOO6" s="23"/>
      <c r="AOP6" s="23"/>
      <c r="AOQ6" s="24"/>
      <c r="AOR6" s="25"/>
      <c r="AOS6" s="26"/>
      <c r="AOT6" s="23"/>
      <c r="AOU6" s="23"/>
      <c r="AOV6" s="23"/>
      <c r="AOW6" s="23"/>
      <c r="AOX6" s="24"/>
      <c r="AOY6" s="25"/>
      <c r="AOZ6" s="26"/>
      <c r="APA6" s="23"/>
      <c r="APB6" s="23"/>
      <c r="APC6" s="23"/>
      <c r="APD6" s="23"/>
      <c r="APE6" s="24"/>
      <c r="APF6" s="25"/>
      <c r="APG6" s="26"/>
      <c r="APH6" s="23"/>
      <c r="API6" s="23"/>
      <c r="APJ6" s="23"/>
      <c r="APK6" s="23"/>
      <c r="APL6" s="24"/>
      <c r="APM6" s="25"/>
      <c r="APN6" s="26"/>
      <c r="APO6" s="23"/>
      <c r="APP6" s="23"/>
      <c r="APQ6" s="23"/>
      <c r="APR6" s="23"/>
      <c r="APS6" s="24"/>
      <c r="APT6" s="25"/>
      <c r="APU6" s="26"/>
      <c r="APV6" s="23"/>
      <c r="APW6" s="23"/>
      <c r="APX6" s="23"/>
      <c r="APY6" s="23"/>
      <c r="APZ6" s="24"/>
      <c r="AQA6" s="25"/>
      <c r="AQB6" s="26"/>
      <c r="AQC6" s="23"/>
      <c r="AQD6" s="23"/>
      <c r="AQE6" s="23"/>
      <c r="AQF6" s="23"/>
      <c r="AQG6" s="24"/>
      <c r="AQH6" s="25"/>
      <c r="AQI6" s="26"/>
      <c r="AQJ6" s="23"/>
      <c r="AQK6" s="23"/>
      <c r="AQL6" s="23"/>
      <c r="AQM6" s="23"/>
      <c r="AQN6" s="24"/>
      <c r="AQO6" s="25"/>
      <c r="AQP6" s="26"/>
      <c r="AQQ6" s="23"/>
      <c r="AQR6" s="23"/>
      <c r="AQS6" s="23"/>
      <c r="AQT6" s="23"/>
      <c r="AQU6" s="24"/>
      <c r="AQV6" s="25"/>
      <c r="AQW6" s="26"/>
      <c r="AQX6" s="23"/>
      <c r="AQY6" s="23"/>
      <c r="AQZ6" s="23"/>
      <c r="ARA6" s="23"/>
      <c r="ARB6" s="24"/>
      <c r="ARC6" s="25"/>
      <c r="ARD6" s="26"/>
      <c r="ARE6" s="23"/>
      <c r="ARF6" s="23"/>
      <c r="ARG6" s="23"/>
      <c r="ARH6" s="23"/>
      <c r="ARI6" s="24"/>
      <c r="ARJ6" s="25"/>
      <c r="ARK6" s="26"/>
      <c r="ARL6" s="23"/>
      <c r="ARM6" s="23"/>
      <c r="ARN6" s="23"/>
      <c r="ARO6" s="23"/>
      <c r="ARP6" s="24"/>
      <c r="ARQ6" s="25"/>
      <c r="ARR6" s="26"/>
      <c r="ARS6" s="23"/>
      <c r="ART6" s="23"/>
      <c r="ARU6" s="23"/>
      <c r="ARV6" s="23"/>
      <c r="ARW6" s="24"/>
      <c r="ARX6" s="25"/>
      <c r="ARY6" s="26"/>
      <c r="ARZ6" s="23"/>
      <c r="ASA6" s="23"/>
      <c r="ASB6" s="23"/>
      <c r="ASC6" s="23"/>
      <c r="ASD6" s="24"/>
      <c r="ASE6" s="25"/>
      <c r="ASF6" s="26"/>
      <c r="ASG6" s="23"/>
      <c r="ASH6" s="23"/>
      <c r="ASI6" s="23"/>
      <c r="ASJ6" s="23"/>
      <c r="ASK6" s="24"/>
      <c r="ASL6" s="25"/>
      <c r="ASM6" s="26"/>
      <c r="ASN6" s="23"/>
      <c r="ASO6" s="23"/>
      <c r="ASP6" s="23"/>
      <c r="ASQ6" s="23"/>
      <c r="ASR6" s="24"/>
      <c r="ASS6" s="25"/>
      <c r="AST6" s="26"/>
      <c r="ASU6" s="23"/>
      <c r="ASV6" s="23"/>
      <c r="ASW6" s="23"/>
      <c r="ASX6" s="23"/>
      <c r="ASY6" s="24"/>
      <c r="ASZ6" s="25"/>
      <c r="ATA6" s="26"/>
      <c r="ATB6" s="23"/>
      <c r="ATC6" s="23"/>
      <c r="ATD6" s="23"/>
      <c r="ATE6" s="23"/>
      <c r="ATF6" s="24"/>
      <c r="ATG6" s="25"/>
      <c r="ATH6" s="26"/>
      <c r="ATI6" s="23"/>
      <c r="ATJ6" s="23"/>
      <c r="ATK6" s="23"/>
      <c r="ATL6" s="23"/>
      <c r="ATM6" s="24"/>
      <c r="ATN6" s="25"/>
      <c r="ATO6" s="26"/>
      <c r="ATP6" s="23"/>
      <c r="ATQ6" s="23"/>
      <c r="ATR6" s="23"/>
      <c r="ATS6" s="23"/>
      <c r="ATT6" s="24"/>
      <c r="ATU6" s="25"/>
      <c r="ATV6" s="26"/>
      <c r="ATW6" s="23"/>
      <c r="ATX6" s="23"/>
      <c r="ATY6" s="23"/>
      <c r="ATZ6" s="23"/>
      <c r="AUA6" s="24"/>
      <c r="AUB6" s="25"/>
      <c r="AUC6" s="26"/>
      <c r="AUD6" s="23"/>
      <c r="AUE6" s="23"/>
      <c r="AUF6" s="23"/>
      <c r="AUG6" s="23"/>
      <c r="AUH6" s="24"/>
      <c r="AUI6" s="25"/>
      <c r="AUJ6" s="26"/>
      <c r="AUK6" s="23"/>
      <c r="AUL6" s="23"/>
      <c r="AUM6" s="23"/>
      <c r="AUN6" s="23"/>
      <c r="AUO6" s="24"/>
      <c r="AUP6" s="25"/>
      <c r="AUQ6" s="26"/>
      <c r="AUR6" s="23"/>
      <c r="AUS6" s="23"/>
      <c r="AUT6" s="23"/>
      <c r="AUU6" s="23"/>
      <c r="AUV6" s="24"/>
      <c r="AUW6" s="25"/>
      <c r="AUX6" s="26"/>
      <c r="AUY6" s="23"/>
      <c r="AUZ6" s="23"/>
      <c r="AVA6" s="23"/>
      <c r="AVB6" s="23"/>
      <c r="AVC6" s="24"/>
      <c r="AVD6" s="25"/>
      <c r="AVE6" s="26"/>
      <c r="AVF6" s="23"/>
      <c r="AVG6" s="23"/>
      <c r="AVH6" s="23"/>
      <c r="AVI6" s="23"/>
      <c r="AVJ6" s="24"/>
      <c r="AVK6" s="25"/>
      <c r="AVL6" s="26"/>
      <c r="AVM6" s="23"/>
      <c r="AVN6" s="23"/>
      <c r="AVO6" s="23"/>
      <c r="AVP6" s="23"/>
      <c r="AVQ6" s="24"/>
      <c r="AVR6" s="25"/>
      <c r="AVS6" s="26"/>
      <c r="AVT6" s="23"/>
      <c r="AVU6" s="23"/>
      <c r="AVV6" s="23"/>
      <c r="AVW6" s="23"/>
      <c r="AVX6" s="24"/>
      <c r="AVY6" s="25"/>
      <c r="AVZ6" s="26"/>
      <c r="AWA6" s="23"/>
      <c r="AWB6" s="23"/>
      <c r="AWC6" s="23"/>
      <c r="AWD6" s="23"/>
      <c r="AWE6" s="24"/>
      <c r="AWF6" s="25"/>
      <c r="AWG6" s="26"/>
      <c r="AWH6" s="23"/>
      <c r="AWI6" s="23"/>
      <c r="AWJ6" s="23"/>
      <c r="AWK6" s="23"/>
      <c r="AWL6" s="24"/>
      <c r="AWM6" s="25"/>
      <c r="AWN6" s="26"/>
      <c r="AWO6" s="23"/>
      <c r="AWP6" s="23"/>
      <c r="AWQ6" s="23"/>
      <c r="AWR6" s="23"/>
      <c r="AWS6" s="24"/>
      <c r="AWT6" s="25"/>
      <c r="AWU6" s="26"/>
      <c r="AWV6" s="23"/>
      <c r="AWW6" s="23"/>
      <c r="AWX6" s="23"/>
      <c r="AWY6" s="23"/>
      <c r="AWZ6" s="24"/>
      <c r="AXA6" s="25"/>
      <c r="AXB6" s="26"/>
      <c r="AXC6" s="23"/>
      <c r="AXD6" s="23"/>
      <c r="AXE6" s="23"/>
      <c r="AXF6" s="23"/>
      <c r="AXG6" s="24"/>
      <c r="AXH6" s="25"/>
      <c r="AXI6" s="26"/>
      <c r="AXJ6" s="23"/>
      <c r="AXK6" s="23"/>
      <c r="AXL6" s="23"/>
      <c r="AXM6" s="23"/>
      <c r="AXN6" s="24"/>
      <c r="AXO6" s="25"/>
      <c r="AXP6" s="26"/>
      <c r="AXQ6" s="23"/>
      <c r="AXR6" s="23"/>
      <c r="AXS6" s="23"/>
      <c r="AXT6" s="23"/>
      <c r="AXU6" s="24"/>
      <c r="AXV6" s="25"/>
      <c r="AXW6" s="26"/>
      <c r="AXX6" s="23"/>
      <c r="AXY6" s="23"/>
      <c r="AXZ6" s="23"/>
      <c r="AYA6" s="23"/>
      <c r="AYB6" s="24"/>
      <c r="AYC6" s="25"/>
      <c r="AYD6" s="26"/>
      <c r="AYE6" s="23"/>
      <c r="AYF6" s="23"/>
      <c r="AYG6" s="23"/>
      <c r="AYH6" s="23"/>
      <c r="AYI6" s="24"/>
      <c r="AYJ6" s="25"/>
      <c r="AYK6" s="26"/>
      <c r="AYL6" s="23"/>
      <c r="AYM6" s="23"/>
      <c r="AYN6" s="23"/>
      <c r="AYO6" s="23"/>
      <c r="AYP6" s="24"/>
      <c r="AYQ6" s="25"/>
      <c r="AYR6" s="26"/>
      <c r="AYS6" s="23"/>
      <c r="AYT6" s="23"/>
      <c r="AYU6" s="23"/>
      <c r="AYV6" s="23"/>
      <c r="AYW6" s="24"/>
      <c r="AYX6" s="25"/>
      <c r="AYY6" s="26"/>
      <c r="AYZ6" s="23"/>
      <c r="AZA6" s="23"/>
      <c r="AZB6" s="23"/>
      <c r="AZC6" s="23"/>
      <c r="AZD6" s="24"/>
      <c r="AZE6" s="25"/>
      <c r="AZF6" s="26"/>
      <c r="AZG6" s="23"/>
      <c r="AZH6" s="23"/>
      <c r="AZI6" s="23"/>
      <c r="AZJ6" s="23"/>
      <c r="AZK6" s="24"/>
      <c r="AZL6" s="25"/>
      <c r="AZM6" s="26"/>
      <c r="AZN6" s="23"/>
      <c r="AZO6" s="23"/>
      <c r="AZP6" s="23"/>
      <c r="AZQ6" s="23"/>
      <c r="AZR6" s="24"/>
      <c r="AZS6" s="25"/>
      <c r="AZT6" s="26"/>
      <c r="AZU6" s="23"/>
      <c r="AZV6" s="23"/>
      <c r="AZW6" s="23"/>
      <c r="AZX6" s="23"/>
      <c r="AZY6" s="24"/>
      <c r="AZZ6" s="25"/>
      <c r="BAA6" s="26"/>
      <c r="BAB6" s="23"/>
      <c r="BAC6" s="23"/>
      <c r="BAD6" s="23"/>
      <c r="BAE6" s="23"/>
      <c r="BAF6" s="24"/>
      <c r="BAG6" s="25"/>
      <c r="BAH6" s="26"/>
      <c r="BAI6" s="23"/>
      <c r="BAJ6" s="23"/>
      <c r="BAK6" s="23"/>
      <c r="BAL6" s="23"/>
      <c r="BAM6" s="24"/>
      <c r="BAN6" s="25"/>
      <c r="BAO6" s="26"/>
      <c r="BAP6" s="23"/>
      <c r="BAQ6" s="23"/>
      <c r="BAR6" s="23"/>
      <c r="BAS6" s="23"/>
      <c r="BAT6" s="24"/>
      <c r="BAU6" s="25"/>
      <c r="BAV6" s="26"/>
      <c r="BAW6" s="23"/>
      <c r="BAX6" s="23"/>
      <c r="BAY6" s="23"/>
      <c r="BAZ6" s="23"/>
      <c r="BBA6" s="24"/>
      <c r="BBB6" s="25"/>
      <c r="BBC6" s="26"/>
      <c r="BBD6" s="23"/>
      <c r="BBE6" s="23"/>
      <c r="BBF6" s="23"/>
      <c r="BBG6" s="23"/>
      <c r="BBH6" s="24"/>
      <c r="BBI6" s="25"/>
      <c r="BBJ6" s="26"/>
      <c r="BBK6" s="23"/>
      <c r="BBL6" s="23"/>
      <c r="BBM6" s="23"/>
      <c r="BBN6" s="23"/>
      <c r="BBO6" s="24"/>
      <c r="BBP6" s="25"/>
      <c r="BBQ6" s="26"/>
      <c r="BBR6" s="23"/>
      <c r="BBS6" s="23"/>
      <c r="BBT6" s="23"/>
      <c r="BBU6" s="23"/>
      <c r="BBV6" s="24"/>
      <c r="BBW6" s="25"/>
      <c r="BBX6" s="26"/>
      <c r="BBY6" s="23"/>
      <c r="BBZ6" s="23"/>
      <c r="BCA6" s="23"/>
      <c r="BCB6" s="23"/>
      <c r="BCC6" s="24"/>
      <c r="BCD6" s="25"/>
      <c r="BCE6" s="26"/>
      <c r="BCF6" s="23"/>
      <c r="BCG6" s="23"/>
      <c r="BCH6" s="23"/>
      <c r="BCI6" s="23"/>
      <c r="BCJ6" s="24"/>
      <c r="BCK6" s="25"/>
      <c r="BCL6" s="26"/>
      <c r="BCM6" s="23"/>
      <c r="BCN6" s="23"/>
      <c r="BCO6" s="23"/>
      <c r="BCP6" s="23"/>
      <c r="BCQ6" s="24"/>
      <c r="BCR6" s="25"/>
      <c r="BCS6" s="26"/>
      <c r="BCT6" s="23"/>
      <c r="BCU6" s="23"/>
      <c r="BCV6" s="23"/>
      <c r="BCW6" s="23"/>
      <c r="BCX6" s="24"/>
      <c r="BCY6" s="25"/>
      <c r="BCZ6" s="26"/>
      <c r="BDA6" s="23"/>
      <c r="BDB6" s="23"/>
      <c r="BDC6" s="23"/>
      <c r="BDD6" s="23"/>
      <c r="BDE6" s="24"/>
      <c r="BDF6" s="25"/>
      <c r="BDG6" s="26"/>
      <c r="BDH6" s="23"/>
      <c r="BDI6" s="23"/>
      <c r="BDJ6" s="23"/>
      <c r="BDK6" s="23"/>
      <c r="BDL6" s="24"/>
      <c r="BDM6" s="25"/>
      <c r="BDN6" s="26"/>
      <c r="BDO6" s="23"/>
      <c r="BDP6" s="23"/>
      <c r="BDQ6" s="23"/>
      <c r="BDR6" s="23"/>
      <c r="BDS6" s="24"/>
      <c r="BDT6" s="25"/>
      <c r="BDU6" s="26"/>
      <c r="BDV6" s="23"/>
      <c r="BDW6" s="23"/>
      <c r="BDX6" s="23"/>
      <c r="BDY6" s="23"/>
      <c r="BDZ6" s="24"/>
      <c r="BEA6" s="25"/>
      <c r="BEB6" s="26"/>
      <c r="BEC6" s="23"/>
      <c r="BED6" s="23"/>
      <c r="BEE6" s="23"/>
      <c r="BEF6" s="23"/>
      <c r="BEG6" s="24"/>
      <c r="BEH6" s="25"/>
      <c r="BEI6" s="26"/>
      <c r="BEJ6" s="23"/>
      <c r="BEK6" s="23"/>
      <c r="BEL6" s="23"/>
      <c r="BEM6" s="23"/>
      <c r="BEN6" s="24"/>
      <c r="BEO6" s="25"/>
      <c r="BEP6" s="26"/>
      <c r="BEQ6" s="23"/>
      <c r="BER6" s="23"/>
      <c r="BES6" s="23"/>
      <c r="BET6" s="23"/>
      <c r="BEU6" s="24"/>
      <c r="BEV6" s="25"/>
      <c r="BEW6" s="26"/>
      <c r="BEX6" s="23"/>
      <c r="BEY6" s="23"/>
      <c r="BEZ6" s="23"/>
      <c r="BFA6" s="23"/>
      <c r="BFB6" s="24"/>
      <c r="BFC6" s="25"/>
      <c r="BFD6" s="26"/>
      <c r="BFE6" s="23"/>
      <c r="BFF6" s="23"/>
      <c r="BFG6" s="23"/>
      <c r="BFH6" s="23"/>
      <c r="BFI6" s="24"/>
      <c r="BFJ6" s="25"/>
      <c r="BFK6" s="26"/>
      <c r="BFL6" s="23"/>
      <c r="BFM6" s="23"/>
      <c r="BFN6" s="23"/>
      <c r="BFO6" s="23"/>
      <c r="BFP6" s="24"/>
      <c r="BFQ6" s="25"/>
      <c r="BFR6" s="26"/>
      <c r="BFS6" s="23"/>
      <c r="BFT6" s="23"/>
      <c r="BFU6" s="23"/>
      <c r="BFV6" s="23"/>
      <c r="BFW6" s="24"/>
      <c r="BFX6" s="25"/>
      <c r="BFY6" s="26"/>
      <c r="BFZ6" s="23"/>
      <c r="BGA6" s="23"/>
      <c r="BGB6" s="23"/>
      <c r="BGC6" s="23"/>
      <c r="BGD6" s="24"/>
      <c r="BGE6" s="25"/>
      <c r="BGF6" s="26"/>
      <c r="BGG6" s="23"/>
      <c r="BGH6" s="23"/>
      <c r="BGI6" s="23"/>
      <c r="BGJ6" s="23"/>
      <c r="BGK6" s="24"/>
      <c r="BGL6" s="25"/>
      <c r="BGM6" s="26"/>
      <c r="BGN6" s="23"/>
      <c r="BGO6" s="23"/>
      <c r="BGP6" s="23"/>
      <c r="BGQ6" s="23"/>
      <c r="BGR6" s="24"/>
      <c r="BGS6" s="25"/>
      <c r="BGT6" s="26"/>
      <c r="BGU6" s="23"/>
      <c r="BGV6" s="23"/>
      <c r="BGW6" s="23"/>
      <c r="BGX6" s="23"/>
      <c r="BGY6" s="24"/>
      <c r="BGZ6" s="25"/>
      <c r="BHA6" s="26"/>
      <c r="BHB6" s="23"/>
      <c r="BHC6" s="23"/>
      <c r="BHD6" s="23"/>
      <c r="BHE6" s="23"/>
      <c r="BHF6" s="24"/>
      <c r="BHG6" s="25"/>
      <c r="BHH6" s="26"/>
      <c r="BHI6" s="23"/>
      <c r="BHJ6" s="23"/>
      <c r="BHK6" s="23"/>
      <c r="BHL6" s="23"/>
      <c r="BHM6" s="24"/>
      <c r="BHN6" s="25"/>
      <c r="BHO6" s="26"/>
      <c r="BHP6" s="23"/>
      <c r="BHQ6" s="23"/>
      <c r="BHR6" s="23"/>
      <c r="BHS6" s="23"/>
      <c r="BHT6" s="24"/>
      <c r="BHU6" s="25"/>
      <c r="BHV6" s="26"/>
      <c r="BHW6" s="23"/>
      <c r="BHX6" s="23"/>
      <c r="BHY6" s="23"/>
      <c r="BHZ6" s="23"/>
      <c r="BIA6" s="24"/>
      <c r="BIB6" s="25"/>
      <c r="BIC6" s="26"/>
      <c r="BID6" s="23"/>
      <c r="BIE6" s="23"/>
      <c r="BIF6" s="23"/>
      <c r="BIG6" s="23"/>
      <c r="BIH6" s="24"/>
      <c r="BII6" s="25"/>
      <c r="BIJ6" s="26"/>
      <c r="BIK6" s="23"/>
      <c r="BIL6" s="23"/>
      <c r="BIM6" s="23"/>
      <c r="BIN6" s="23"/>
      <c r="BIO6" s="24"/>
      <c r="BIP6" s="25"/>
      <c r="BIQ6" s="26"/>
      <c r="BIR6" s="23"/>
      <c r="BIS6" s="23"/>
      <c r="BIT6" s="23"/>
      <c r="BIU6" s="23"/>
      <c r="BIV6" s="24"/>
      <c r="BIW6" s="25"/>
      <c r="BIX6" s="26"/>
      <c r="BIY6" s="23"/>
      <c r="BIZ6" s="23"/>
      <c r="BJA6" s="23"/>
      <c r="BJB6" s="23"/>
      <c r="BJC6" s="24"/>
      <c r="BJD6" s="25"/>
      <c r="BJE6" s="26"/>
      <c r="BJF6" s="23"/>
      <c r="BJG6" s="23"/>
      <c r="BJH6" s="23"/>
      <c r="BJI6" s="23"/>
      <c r="BJJ6" s="24"/>
      <c r="BJK6" s="25"/>
      <c r="BJL6" s="26"/>
      <c r="BJM6" s="23"/>
      <c r="BJN6" s="23"/>
      <c r="BJO6" s="23"/>
      <c r="BJP6" s="23"/>
      <c r="BJQ6" s="24"/>
      <c r="BJR6" s="25"/>
      <c r="BJS6" s="26"/>
      <c r="BJT6" s="23"/>
      <c r="BJU6" s="23"/>
      <c r="BJV6" s="23"/>
      <c r="BJW6" s="23"/>
      <c r="BJX6" s="24"/>
      <c r="BJY6" s="25"/>
      <c r="BJZ6" s="26"/>
      <c r="BKA6" s="23"/>
      <c r="BKB6" s="23"/>
      <c r="BKC6" s="23"/>
      <c r="BKD6" s="23"/>
      <c r="BKE6" s="24"/>
      <c r="BKF6" s="25"/>
      <c r="BKG6" s="26"/>
      <c r="BKH6" s="23"/>
      <c r="BKI6" s="23"/>
      <c r="BKJ6" s="23"/>
      <c r="BKK6" s="23"/>
      <c r="BKL6" s="24"/>
      <c r="BKM6" s="25"/>
      <c r="BKN6" s="26"/>
      <c r="BKO6" s="23"/>
      <c r="BKP6" s="23"/>
      <c r="BKQ6" s="23"/>
      <c r="BKR6" s="23"/>
      <c r="BKS6" s="24"/>
      <c r="BKT6" s="25"/>
      <c r="BKU6" s="26"/>
      <c r="BKV6" s="23"/>
      <c r="BKW6" s="23"/>
      <c r="BKX6" s="23"/>
      <c r="BKY6" s="23"/>
      <c r="BKZ6" s="24"/>
      <c r="BLA6" s="25"/>
      <c r="BLB6" s="26"/>
      <c r="BLC6" s="23"/>
      <c r="BLD6" s="23"/>
      <c r="BLE6" s="23"/>
      <c r="BLF6" s="23"/>
      <c r="BLG6" s="24"/>
      <c r="BLH6" s="25"/>
      <c r="BLI6" s="26"/>
      <c r="BLJ6" s="23"/>
      <c r="BLK6" s="23"/>
      <c r="BLL6" s="23"/>
      <c r="BLM6" s="23"/>
      <c r="BLN6" s="24"/>
      <c r="BLO6" s="25"/>
      <c r="BLP6" s="26"/>
      <c r="BLQ6" s="23"/>
      <c r="BLR6" s="23"/>
      <c r="BLS6" s="23"/>
      <c r="BLT6" s="23"/>
      <c r="BLU6" s="24"/>
      <c r="BLV6" s="25"/>
      <c r="BLW6" s="26"/>
      <c r="BLX6" s="23"/>
      <c r="BLY6" s="23"/>
      <c r="BLZ6" s="23"/>
      <c r="BMA6" s="23"/>
      <c r="BMB6" s="24"/>
      <c r="BMC6" s="25"/>
      <c r="BMD6" s="26"/>
      <c r="BME6" s="23"/>
      <c r="BMF6" s="23"/>
      <c r="BMG6" s="23"/>
      <c r="BMH6" s="23"/>
      <c r="BMI6" s="24"/>
      <c r="BMJ6" s="25"/>
      <c r="BMK6" s="26"/>
      <c r="BML6" s="23"/>
      <c r="BMM6" s="23"/>
      <c r="BMN6" s="23"/>
      <c r="BMO6" s="23"/>
      <c r="BMP6" s="24"/>
      <c r="BMQ6" s="25"/>
      <c r="BMR6" s="26"/>
      <c r="BMS6" s="23"/>
      <c r="BMT6" s="23"/>
      <c r="BMU6" s="23"/>
      <c r="BMV6" s="23"/>
      <c r="BMW6" s="24"/>
      <c r="BMX6" s="25"/>
      <c r="BMY6" s="26"/>
      <c r="BMZ6" s="23"/>
      <c r="BNA6" s="23"/>
      <c r="BNB6" s="23"/>
      <c r="BNC6" s="23"/>
      <c r="BND6" s="24"/>
      <c r="BNE6" s="25"/>
      <c r="BNF6" s="26"/>
      <c r="BNG6" s="23"/>
      <c r="BNH6" s="23"/>
      <c r="BNI6" s="23"/>
      <c r="BNJ6" s="23"/>
      <c r="BNK6" s="24"/>
      <c r="BNL6" s="25"/>
      <c r="BNM6" s="26"/>
      <c r="BNN6" s="23"/>
      <c r="BNO6" s="23"/>
      <c r="BNP6" s="23"/>
      <c r="BNQ6" s="23"/>
      <c r="BNR6" s="24"/>
      <c r="BNS6" s="25"/>
      <c r="BNT6" s="26"/>
      <c r="BNU6" s="23"/>
      <c r="BNV6" s="23"/>
      <c r="BNW6" s="23"/>
      <c r="BNX6" s="23"/>
      <c r="BNY6" s="24"/>
      <c r="BNZ6" s="25"/>
      <c r="BOA6" s="26"/>
      <c r="BOB6" s="23"/>
      <c r="BOC6" s="23"/>
      <c r="BOD6" s="23"/>
      <c r="BOE6" s="23"/>
      <c r="BOF6" s="24"/>
      <c r="BOG6" s="25"/>
      <c r="BOH6" s="26"/>
      <c r="BOI6" s="23"/>
      <c r="BOJ6" s="23"/>
      <c r="BOK6" s="23"/>
      <c r="BOL6" s="23"/>
      <c r="BOM6" s="24"/>
      <c r="BON6" s="25"/>
      <c r="BOO6" s="26"/>
      <c r="BOP6" s="23"/>
      <c r="BOQ6" s="23"/>
      <c r="BOR6" s="23"/>
      <c r="BOS6" s="23"/>
      <c r="BOT6" s="24"/>
      <c r="BOU6" s="25"/>
      <c r="BOV6" s="26"/>
      <c r="BOW6" s="23"/>
      <c r="BOX6" s="23"/>
      <c r="BOY6" s="23"/>
      <c r="BOZ6" s="23"/>
      <c r="BPA6" s="24"/>
      <c r="BPB6" s="25"/>
      <c r="BPC6" s="26"/>
      <c r="BPD6" s="23"/>
      <c r="BPE6" s="23"/>
      <c r="BPF6" s="23"/>
      <c r="BPG6" s="23"/>
      <c r="BPH6" s="24"/>
      <c r="BPI6" s="25"/>
      <c r="BPJ6" s="26"/>
      <c r="BPK6" s="23"/>
      <c r="BPL6" s="23"/>
      <c r="BPM6" s="23"/>
      <c r="BPN6" s="23"/>
      <c r="BPO6" s="24"/>
      <c r="BPP6" s="25"/>
      <c r="BPQ6" s="26"/>
      <c r="BPR6" s="23"/>
      <c r="BPS6" s="23"/>
      <c r="BPT6" s="23"/>
      <c r="BPU6" s="23"/>
      <c r="BPV6" s="24"/>
      <c r="BPW6" s="25"/>
      <c r="BPX6" s="26"/>
      <c r="BPY6" s="23"/>
      <c r="BPZ6" s="23"/>
      <c r="BQA6" s="23"/>
      <c r="BQB6" s="23"/>
      <c r="BQC6" s="24"/>
      <c r="BQD6" s="25"/>
      <c r="BQE6" s="26"/>
      <c r="BQF6" s="23"/>
      <c r="BQG6" s="23"/>
      <c r="BQH6" s="23"/>
      <c r="BQI6" s="23"/>
      <c r="BQJ6" s="24"/>
      <c r="BQK6" s="25"/>
      <c r="BQL6" s="26"/>
      <c r="BQM6" s="23"/>
      <c r="BQN6" s="23"/>
      <c r="BQO6" s="23"/>
      <c r="BQP6" s="23"/>
      <c r="BQQ6" s="24"/>
      <c r="BQR6" s="25"/>
      <c r="BQS6" s="26"/>
      <c r="BQT6" s="23"/>
      <c r="BQU6" s="23"/>
      <c r="BQV6" s="23"/>
      <c r="BQW6" s="23"/>
      <c r="BQX6" s="24"/>
      <c r="BQY6" s="25"/>
      <c r="BQZ6" s="26"/>
      <c r="BRA6" s="23"/>
      <c r="BRB6" s="23"/>
      <c r="BRC6" s="23"/>
      <c r="BRD6" s="23"/>
      <c r="BRE6" s="24"/>
      <c r="BRF6" s="25"/>
      <c r="BRG6" s="26"/>
      <c r="BRH6" s="23"/>
      <c r="BRI6" s="23"/>
      <c r="BRJ6" s="23"/>
      <c r="BRK6" s="23"/>
      <c r="BRL6" s="24"/>
      <c r="BRM6" s="25"/>
      <c r="BRN6" s="26"/>
      <c r="BRO6" s="23"/>
      <c r="BRP6" s="23"/>
      <c r="BRQ6" s="23"/>
      <c r="BRR6" s="23"/>
      <c r="BRS6" s="24"/>
      <c r="BRT6" s="25"/>
      <c r="BRU6" s="26"/>
      <c r="BRV6" s="23"/>
      <c r="BRW6" s="23"/>
      <c r="BRX6" s="23"/>
      <c r="BRY6" s="23"/>
      <c r="BRZ6" s="24"/>
      <c r="BSA6" s="25"/>
      <c r="BSB6" s="26"/>
      <c r="BSC6" s="23"/>
      <c r="BSD6" s="23"/>
      <c r="BSE6" s="23"/>
      <c r="BSF6" s="23"/>
      <c r="BSG6" s="24"/>
      <c r="BSH6" s="25"/>
      <c r="BSI6" s="26"/>
      <c r="BSJ6" s="23"/>
      <c r="BSK6" s="23"/>
      <c r="BSL6" s="23"/>
      <c r="BSM6" s="23"/>
      <c r="BSN6" s="24"/>
      <c r="BSO6" s="25"/>
      <c r="BSP6" s="26"/>
      <c r="BSQ6" s="23"/>
      <c r="BSR6" s="23"/>
      <c r="BSS6" s="23"/>
      <c r="BST6" s="23"/>
      <c r="BSU6" s="24"/>
      <c r="BSV6" s="25"/>
      <c r="BSW6" s="26"/>
      <c r="BSX6" s="23"/>
      <c r="BSY6" s="23"/>
      <c r="BSZ6" s="23"/>
      <c r="BTA6" s="23"/>
      <c r="BTB6" s="24"/>
      <c r="BTC6" s="25"/>
      <c r="BTD6" s="26"/>
      <c r="BTE6" s="23"/>
      <c r="BTF6" s="23"/>
      <c r="BTG6" s="23"/>
      <c r="BTH6" s="23"/>
      <c r="BTI6" s="24"/>
      <c r="BTJ6" s="25"/>
      <c r="BTK6" s="26"/>
      <c r="BTL6" s="23"/>
      <c r="BTM6" s="23"/>
      <c r="BTN6" s="23"/>
      <c r="BTO6" s="23"/>
      <c r="BTP6" s="24"/>
      <c r="BTQ6" s="25"/>
      <c r="BTR6" s="26"/>
      <c r="BTS6" s="23"/>
      <c r="BTT6" s="23"/>
      <c r="BTU6" s="23"/>
      <c r="BTV6" s="23"/>
      <c r="BTW6" s="24"/>
      <c r="BTX6" s="25"/>
      <c r="BTY6" s="26"/>
      <c r="BTZ6" s="23"/>
      <c r="BUA6" s="23"/>
      <c r="BUB6" s="23"/>
      <c r="BUC6" s="23"/>
      <c r="BUD6" s="24"/>
      <c r="BUE6" s="25"/>
      <c r="BUF6" s="26"/>
      <c r="BUG6" s="23"/>
      <c r="BUH6" s="23"/>
      <c r="BUI6" s="23"/>
      <c r="BUJ6" s="23"/>
      <c r="BUK6" s="24"/>
      <c r="BUL6" s="25"/>
      <c r="BUM6" s="26"/>
      <c r="BUN6" s="23"/>
      <c r="BUO6" s="23"/>
      <c r="BUP6" s="23"/>
      <c r="BUQ6" s="23"/>
      <c r="BUR6" s="24"/>
      <c r="BUS6" s="25"/>
      <c r="BUT6" s="26"/>
      <c r="BUU6" s="23"/>
      <c r="BUV6" s="23"/>
      <c r="BUW6" s="23"/>
      <c r="BUX6" s="23"/>
      <c r="BUY6" s="24"/>
      <c r="BUZ6" s="25"/>
      <c r="BVA6" s="26"/>
      <c r="BVB6" s="23"/>
      <c r="BVC6" s="23"/>
      <c r="BVD6" s="23"/>
      <c r="BVE6" s="23"/>
      <c r="BVF6" s="24"/>
      <c r="BVG6" s="25"/>
      <c r="BVH6" s="26"/>
      <c r="BVI6" s="23"/>
      <c r="BVJ6" s="23"/>
      <c r="BVK6" s="23"/>
      <c r="BVL6" s="23"/>
      <c r="BVM6" s="24"/>
      <c r="BVN6" s="25"/>
      <c r="BVO6" s="26"/>
      <c r="BVP6" s="23"/>
      <c r="BVQ6" s="23"/>
      <c r="BVR6" s="23"/>
      <c r="BVS6" s="23"/>
      <c r="BVT6" s="24"/>
      <c r="BVU6" s="25"/>
      <c r="BVV6" s="26"/>
      <c r="BVW6" s="23"/>
      <c r="BVX6" s="23"/>
      <c r="BVY6" s="23"/>
      <c r="BVZ6" s="23"/>
      <c r="BWA6" s="24"/>
      <c r="BWB6" s="25"/>
      <c r="BWC6" s="26"/>
      <c r="BWD6" s="23"/>
      <c r="BWE6" s="23"/>
      <c r="BWF6" s="23"/>
      <c r="BWG6" s="23"/>
      <c r="BWH6" s="24"/>
      <c r="BWI6" s="25"/>
      <c r="BWJ6" s="26"/>
      <c r="BWK6" s="23"/>
      <c r="BWL6" s="23"/>
      <c r="BWM6" s="23"/>
      <c r="BWN6" s="23"/>
      <c r="BWO6" s="24"/>
      <c r="BWP6" s="25"/>
      <c r="BWQ6" s="26"/>
      <c r="BWR6" s="23"/>
      <c r="BWS6" s="23"/>
      <c r="BWT6" s="23"/>
      <c r="BWU6" s="23"/>
      <c r="BWV6" s="24"/>
      <c r="BWW6" s="25"/>
      <c r="BWX6" s="26"/>
      <c r="BWY6" s="23"/>
      <c r="BWZ6" s="23"/>
      <c r="BXA6" s="23"/>
      <c r="BXB6" s="23"/>
      <c r="BXC6" s="24"/>
      <c r="BXD6" s="25"/>
      <c r="BXE6" s="26"/>
      <c r="BXF6" s="23"/>
      <c r="BXG6" s="23"/>
      <c r="BXH6" s="23"/>
      <c r="BXI6" s="23"/>
      <c r="BXJ6" s="24"/>
      <c r="BXK6" s="25"/>
      <c r="BXL6" s="26"/>
      <c r="BXM6" s="23"/>
      <c r="BXN6" s="23"/>
      <c r="BXO6" s="23"/>
      <c r="BXP6" s="23"/>
      <c r="BXQ6" s="24"/>
      <c r="BXR6" s="25"/>
      <c r="BXS6" s="26"/>
      <c r="BXT6" s="23"/>
      <c r="BXU6" s="23"/>
      <c r="BXV6" s="23"/>
      <c r="BXW6" s="23"/>
      <c r="BXX6" s="24"/>
      <c r="BXY6" s="25"/>
      <c r="BXZ6" s="26"/>
      <c r="BYA6" s="23"/>
      <c r="BYB6" s="23"/>
      <c r="BYC6" s="23"/>
      <c r="BYD6" s="23"/>
      <c r="BYE6" s="24"/>
      <c r="BYF6" s="25"/>
      <c r="BYG6" s="26"/>
      <c r="BYH6" s="23"/>
      <c r="BYI6" s="23"/>
      <c r="BYJ6" s="23"/>
      <c r="BYK6" s="23"/>
      <c r="BYL6" s="24"/>
      <c r="BYM6" s="25"/>
      <c r="BYN6" s="26"/>
      <c r="BYO6" s="23"/>
      <c r="BYP6" s="23"/>
      <c r="BYQ6" s="23"/>
      <c r="BYR6" s="23"/>
      <c r="BYS6" s="24"/>
      <c r="BYT6" s="25"/>
      <c r="BYU6" s="26"/>
      <c r="BYV6" s="23"/>
      <c r="BYW6" s="23"/>
      <c r="BYX6" s="23"/>
      <c r="BYY6" s="23"/>
      <c r="BYZ6" s="24"/>
      <c r="BZA6" s="25"/>
      <c r="BZB6" s="26"/>
      <c r="BZC6" s="23"/>
      <c r="BZD6" s="23"/>
      <c r="BZE6" s="23"/>
      <c r="BZF6" s="23"/>
      <c r="BZG6" s="24"/>
      <c r="BZH6" s="25"/>
      <c r="BZI6" s="26"/>
      <c r="BZJ6" s="23"/>
      <c r="BZK6" s="23"/>
      <c r="BZL6" s="23"/>
      <c r="BZM6" s="23"/>
      <c r="BZN6" s="24"/>
      <c r="BZO6" s="25"/>
      <c r="BZP6" s="26"/>
      <c r="BZQ6" s="23"/>
      <c r="BZR6" s="23"/>
      <c r="BZS6" s="23"/>
      <c r="BZT6" s="23"/>
      <c r="BZU6" s="24"/>
      <c r="BZV6" s="25"/>
      <c r="BZW6" s="26"/>
      <c r="BZX6" s="23"/>
      <c r="BZY6" s="23"/>
      <c r="BZZ6" s="23"/>
      <c r="CAA6" s="23"/>
      <c r="CAB6" s="24"/>
      <c r="CAC6" s="25"/>
      <c r="CAD6" s="26"/>
      <c r="CAE6" s="23"/>
      <c r="CAF6" s="23"/>
      <c r="CAG6" s="23"/>
      <c r="CAH6" s="23"/>
      <c r="CAI6" s="24"/>
      <c r="CAJ6" s="25"/>
      <c r="CAK6" s="26"/>
      <c r="CAL6" s="23"/>
      <c r="CAM6" s="23"/>
      <c r="CAN6" s="23"/>
      <c r="CAO6" s="23"/>
      <c r="CAP6" s="24"/>
      <c r="CAQ6" s="25"/>
      <c r="CAR6" s="26"/>
      <c r="CAS6" s="23"/>
      <c r="CAT6" s="23"/>
      <c r="CAU6" s="23"/>
      <c r="CAV6" s="23"/>
      <c r="CAW6" s="24"/>
      <c r="CAX6" s="25"/>
      <c r="CAY6" s="26"/>
      <c r="CAZ6" s="23"/>
      <c r="CBA6" s="23"/>
      <c r="CBB6" s="23"/>
      <c r="CBC6" s="23"/>
      <c r="CBD6" s="24"/>
      <c r="CBE6" s="25"/>
      <c r="CBF6" s="26"/>
      <c r="CBG6" s="23"/>
      <c r="CBH6" s="23"/>
      <c r="CBI6" s="23"/>
      <c r="CBJ6" s="23"/>
      <c r="CBK6" s="24"/>
      <c r="CBL6" s="25"/>
      <c r="CBM6" s="26"/>
      <c r="CBN6" s="23"/>
      <c r="CBO6" s="23"/>
      <c r="CBP6" s="23"/>
      <c r="CBQ6" s="23"/>
      <c r="CBR6" s="24"/>
      <c r="CBS6" s="25"/>
      <c r="CBT6" s="26"/>
      <c r="CBU6" s="23"/>
      <c r="CBV6" s="23"/>
      <c r="CBW6" s="23"/>
      <c r="CBX6" s="23"/>
      <c r="CBY6" s="24"/>
      <c r="CBZ6" s="25"/>
      <c r="CCA6" s="26"/>
      <c r="CCB6" s="23"/>
      <c r="CCC6" s="23"/>
      <c r="CCD6" s="23"/>
      <c r="CCE6" s="23"/>
      <c r="CCF6" s="24"/>
      <c r="CCG6" s="25"/>
      <c r="CCH6" s="26"/>
      <c r="CCI6" s="23"/>
      <c r="CCJ6" s="23"/>
      <c r="CCK6" s="23"/>
      <c r="CCL6" s="23"/>
      <c r="CCM6" s="24"/>
      <c r="CCN6" s="25"/>
      <c r="CCO6" s="26"/>
      <c r="CCP6" s="23"/>
      <c r="CCQ6" s="23"/>
      <c r="CCR6" s="23"/>
      <c r="CCS6" s="23"/>
      <c r="CCT6" s="24"/>
      <c r="CCU6" s="25"/>
      <c r="CCV6" s="26"/>
      <c r="CCW6" s="23"/>
      <c r="CCX6" s="23"/>
      <c r="CCY6" s="23"/>
      <c r="CCZ6" s="23"/>
      <c r="CDA6" s="24"/>
      <c r="CDB6" s="25"/>
      <c r="CDC6" s="26"/>
      <c r="CDD6" s="23"/>
      <c r="CDE6" s="23"/>
      <c r="CDF6" s="23"/>
      <c r="CDG6" s="23"/>
      <c r="CDH6" s="24"/>
      <c r="CDI6" s="25"/>
      <c r="CDJ6" s="26"/>
      <c r="CDK6" s="23"/>
      <c r="CDL6" s="23"/>
      <c r="CDM6" s="23"/>
      <c r="CDN6" s="23"/>
      <c r="CDO6" s="24"/>
      <c r="CDP6" s="25"/>
      <c r="CDQ6" s="26"/>
      <c r="CDR6" s="23"/>
      <c r="CDS6" s="23"/>
      <c r="CDT6" s="23"/>
      <c r="CDU6" s="23"/>
      <c r="CDV6" s="24"/>
      <c r="CDW6" s="25"/>
      <c r="CDX6" s="26"/>
      <c r="CDY6" s="23"/>
      <c r="CDZ6" s="23"/>
      <c r="CEA6" s="23"/>
      <c r="CEB6" s="23"/>
      <c r="CEC6" s="24"/>
      <c r="CED6" s="25"/>
      <c r="CEE6" s="26"/>
      <c r="CEF6" s="23"/>
      <c r="CEG6" s="23"/>
      <c r="CEH6" s="23"/>
      <c r="CEI6" s="23"/>
      <c r="CEJ6" s="24"/>
      <c r="CEK6" s="25"/>
      <c r="CEL6" s="26"/>
      <c r="CEM6" s="23"/>
      <c r="CEN6" s="23"/>
      <c r="CEO6" s="23"/>
      <c r="CEP6" s="23"/>
      <c r="CEQ6" s="24"/>
      <c r="CER6" s="25"/>
      <c r="CES6" s="26"/>
      <c r="CET6" s="23"/>
      <c r="CEU6" s="23"/>
      <c r="CEV6" s="23"/>
      <c r="CEW6" s="23"/>
      <c r="CEX6" s="24"/>
      <c r="CEY6" s="25"/>
      <c r="CEZ6" s="26"/>
      <c r="CFA6" s="23"/>
      <c r="CFB6" s="23"/>
      <c r="CFC6" s="23"/>
      <c r="CFD6" s="23"/>
      <c r="CFE6" s="24"/>
      <c r="CFF6" s="25"/>
      <c r="CFG6" s="26"/>
      <c r="CFH6" s="23"/>
      <c r="CFI6" s="23"/>
      <c r="CFJ6" s="23"/>
      <c r="CFK6" s="23"/>
      <c r="CFL6" s="24"/>
      <c r="CFM6" s="25"/>
      <c r="CFN6" s="26"/>
      <c r="CFO6" s="23"/>
      <c r="CFP6" s="23"/>
      <c r="CFQ6" s="23"/>
      <c r="CFR6" s="23"/>
      <c r="CFS6" s="24"/>
      <c r="CFT6" s="25"/>
      <c r="CFU6" s="26"/>
      <c r="CFV6" s="23"/>
      <c r="CFW6" s="23"/>
      <c r="CFX6" s="23"/>
      <c r="CFY6" s="23"/>
      <c r="CFZ6" s="24"/>
      <c r="CGA6" s="25"/>
      <c r="CGB6" s="26"/>
      <c r="CGC6" s="23"/>
      <c r="CGD6" s="23"/>
      <c r="CGE6" s="23"/>
      <c r="CGF6" s="23"/>
      <c r="CGG6" s="24"/>
      <c r="CGH6" s="25"/>
      <c r="CGI6" s="26"/>
      <c r="CGJ6" s="23"/>
      <c r="CGK6" s="23"/>
      <c r="CGL6" s="23"/>
      <c r="CGM6" s="23"/>
      <c r="CGN6" s="24"/>
      <c r="CGO6" s="25"/>
      <c r="CGP6" s="26"/>
      <c r="CGQ6" s="23"/>
      <c r="CGR6" s="23"/>
      <c r="CGS6" s="23"/>
      <c r="CGT6" s="23"/>
      <c r="CGU6" s="24"/>
      <c r="CGV6" s="25"/>
      <c r="CGW6" s="26"/>
      <c r="CGX6" s="23"/>
      <c r="CGY6" s="23"/>
      <c r="CGZ6" s="23"/>
      <c r="CHA6" s="23"/>
      <c r="CHB6" s="24"/>
      <c r="CHC6" s="25"/>
      <c r="CHD6" s="26"/>
      <c r="CHE6" s="23"/>
      <c r="CHF6" s="23"/>
      <c r="CHG6" s="23"/>
      <c r="CHH6" s="23"/>
      <c r="CHI6" s="24"/>
      <c r="CHJ6" s="25"/>
      <c r="CHK6" s="26"/>
      <c r="CHL6" s="23"/>
      <c r="CHM6" s="23"/>
      <c r="CHN6" s="23"/>
      <c r="CHO6" s="23"/>
      <c r="CHP6" s="24"/>
      <c r="CHQ6" s="25"/>
      <c r="CHR6" s="26"/>
      <c r="CHS6" s="23"/>
      <c r="CHT6" s="23"/>
      <c r="CHU6" s="23"/>
      <c r="CHV6" s="23"/>
      <c r="CHW6" s="24"/>
      <c r="CHX6" s="25"/>
      <c r="CHY6" s="26"/>
      <c r="CHZ6" s="23"/>
      <c r="CIA6" s="23"/>
      <c r="CIB6" s="23"/>
      <c r="CIC6" s="23"/>
      <c r="CID6" s="24"/>
      <c r="CIE6" s="25"/>
      <c r="CIF6" s="26"/>
      <c r="CIG6" s="23"/>
      <c r="CIH6" s="23"/>
      <c r="CII6" s="23"/>
      <c r="CIJ6" s="23"/>
      <c r="CIK6" s="24"/>
      <c r="CIL6" s="25"/>
      <c r="CIM6" s="26"/>
      <c r="CIN6" s="23"/>
      <c r="CIO6" s="23"/>
      <c r="CIP6" s="23"/>
      <c r="CIQ6" s="23"/>
      <c r="CIR6" s="24"/>
      <c r="CIS6" s="25"/>
      <c r="CIT6" s="26"/>
      <c r="CIU6" s="23"/>
      <c r="CIV6" s="23"/>
      <c r="CIW6" s="23"/>
      <c r="CIX6" s="23"/>
      <c r="CIY6" s="24"/>
      <c r="CIZ6" s="25"/>
      <c r="CJA6" s="26"/>
      <c r="CJB6" s="23"/>
      <c r="CJC6" s="23"/>
      <c r="CJD6" s="23"/>
      <c r="CJE6" s="23"/>
      <c r="CJF6" s="24"/>
      <c r="CJG6" s="25"/>
      <c r="CJH6" s="26"/>
      <c r="CJI6" s="23"/>
      <c r="CJJ6" s="23"/>
      <c r="CJK6" s="23"/>
      <c r="CJL6" s="23"/>
      <c r="CJM6" s="24"/>
      <c r="CJN6" s="25"/>
      <c r="CJO6" s="26"/>
      <c r="CJP6" s="23"/>
      <c r="CJQ6" s="23"/>
      <c r="CJR6" s="23"/>
      <c r="CJS6" s="23"/>
      <c r="CJT6" s="24"/>
      <c r="CJU6" s="25"/>
      <c r="CJV6" s="26"/>
      <c r="CJW6" s="23"/>
      <c r="CJX6" s="23"/>
      <c r="CJY6" s="23"/>
      <c r="CJZ6" s="23"/>
      <c r="CKA6" s="24"/>
      <c r="CKB6" s="25"/>
      <c r="CKC6" s="26"/>
      <c r="CKD6" s="23"/>
      <c r="CKE6" s="23"/>
      <c r="CKF6" s="23"/>
      <c r="CKG6" s="23"/>
      <c r="CKH6" s="24"/>
      <c r="CKI6" s="25"/>
      <c r="CKJ6" s="26"/>
      <c r="CKK6" s="23"/>
      <c r="CKL6" s="23"/>
      <c r="CKM6" s="23"/>
      <c r="CKN6" s="23"/>
      <c r="CKO6" s="24"/>
      <c r="CKP6" s="25"/>
      <c r="CKQ6" s="26"/>
      <c r="CKR6" s="23"/>
      <c r="CKS6" s="23"/>
      <c r="CKT6" s="23"/>
      <c r="CKU6" s="23"/>
      <c r="CKV6" s="24"/>
      <c r="CKW6" s="25"/>
      <c r="CKX6" s="26"/>
      <c r="CKY6" s="23"/>
      <c r="CKZ6" s="23"/>
      <c r="CLA6" s="23"/>
      <c r="CLB6" s="23"/>
      <c r="CLC6" s="24"/>
      <c r="CLD6" s="25"/>
      <c r="CLE6" s="26"/>
      <c r="CLF6" s="23"/>
      <c r="CLG6" s="23"/>
      <c r="CLH6" s="23"/>
      <c r="CLI6" s="23"/>
      <c r="CLJ6" s="24"/>
      <c r="CLK6" s="25"/>
      <c r="CLL6" s="26"/>
      <c r="CLM6" s="23"/>
      <c r="CLN6" s="23"/>
      <c r="CLO6" s="23"/>
      <c r="CLP6" s="23"/>
      <c r="CLQ6" s="24"/>
      <c r="CLR6" s="25"/>
      <c r="CLS6" s="26"/>
      <c r="CLT6" s="23"/>
      <c r="CLU6" s="23"/>
      <c r="CLV6" s="23"/>
      <c r="CLW6" s="23"/>
      <c r="CLX6" s="24"/>
      <c r="CLY6" s="25"/>
      <c r="CLZ6" s="26"/>
      <c r="CMA6" s="23"/>
      <c r="CMB6" s="23"/>
      <c r="CMC6" s="23"/>
      <c r="CMD6" s="23"/>
      <c r="CME6" s="24"/>
      <c r="CMF6" s="25"/>
      <c r="CMG6" s="26"/>
      <c r="CMH6" s="23"/>
      <c r="CMI6" s="23"/>
      <c r="CMJ6" s="23"/>
      <c r="CMK6" s="23"/>
      <c r="CML6" s="24"/>
      <c r="CMM6" s="25"/>
      <c r="CMN6" s="26"/>
      <c r="CMO6" s="23"/>
      <c r="CMP6" s="23"/>
      <c r="CMQ6" s="23"/>
      <c r="CMR6" s="23"/>
      <c r="CMS6" s="24"/>
      <c r="CMT6" s="25"/>
      <c r="CMU6" s="26"/>
      <c r="CMV6" s="23"/>
      <c r="CMW6" s="23"/>
      <c r="CMX6" s="23"/>
      <c r="CMY6" s="23"/>
      <c r="CMZ6" s="24"/>
      <c r="CNA6" s="25"/>
      <c r="CNB6" s="26"/>
      <c r="CNC6" s="23"/>
      <c r="CND6" s="23"/>
      <c r="CNE6" s="23"/>
      <c r="CNF6" s="23"/>
      <c r="CNG6" s="24"/>
      <c r="CNH6" s="25"/>
      <c r="CNI6" s="26"/>
      <c r="CNJ6" s="23"/>
      <c r="CNK6" s="23"/>
      <c r="CNL6" s="23"/>
      <c r="CNM6" s="23"/>
      <c r="CNN6" s="24"/>
      <c r="CNO6" s="25"/>
      <c r="CNP6" s="26"/>
      <c r="CNQ6" s="23"/>
      <c r="CNR6" s="23"/>
      <c r="CNS6" s="23"/>
      <c r="CNT6" s="23"/>
      <c r="CNU6" s="24"/>
      <c r="CNV6" s="25"/>
      <c r="CNW6" s="26"/>
      <c r="CNX6" s="23"/>
      <c r="CNY6" s="23"/>
      <c r="CNZ6" s="23"/>
      <c r="COA6" s="23"/>
      <c r="COB6" s="24"/>
      <c r="COC6" s="25"/>
      <c r="COD6" s="26"/>
      <c r="COE6" s="23"/>
      <c r="COF6" s="23"/>
      <c r="COG6" s="23"/>
      <c r="COH6" s="23"/>
      <c r="COI6" s="24"/>
      <c r="COJ6" s="25"/>
      <c r="COK6" s="26"/>
      <c r="COL6" s="23"/>
      <c r="COM6" s="23"/>
      <c r="CON6" s="23"/>
      <c r="COO6" s="23"/>
      <c r="COP6" s="24"/>
      <c r="COQ6" s="25"/>
      <c r="COR6" s="26"/>
      <c r="COS6" s="23"/>
      <c r="COT6" s="23"/>
      <c r="COU6" s="23"/>
      <c r="COV6" s="23"/>
      <c r="COW6" s="24"/>
      <c r="COX6" s="25"/>
      <c r="COY6" s="26"/>
      <c r="COZ6" s="23"/>
      <c r="CPA6" s="23"/>
      <c r="CPB6" s="23"/>
      <c r="CPC6" s="23"/>
      <c r="CPD6" s="24"/>
      <c r="CPE6" s="25"/>
      <c r="CPF6" s="26"/>
      <c r="CPG6" s="23"/>
      <c r="CPH6" s="23"/>
      <c r="CPI6" s="23"/>
      <c r="CPJ6" s="23"/>
      <c r="CPK6" s="24"/>
      <c r="CPL6" s="25"/>
      <c r="CPM6" s="26"/>
      <c r="CPN6" s="23"/>
      <c r="CPO6" s="23"/>
      <c r="CPP6" s="23"/>
      <c r="CPQ6" s="23"/>
      <c r="CPR6" s="24"/>
      <c r="CPS6" s="25"/>
      <c r="CPT6" s="26"/>
      <c r="CPU6" s="23"/>
      <c r="CPV6" s="23"/>
      <c r="CPW6" s="23"/>
      <c r="CPX6" s="23"/>
      <c r="CPY6" s="24"/>
      <c r="CPZ6" s="25"/>
      <c r="CQA6" s="26"/>
      <c r="CQB6" s="23"/>
      <c r="CQC6" s="23"/>
      <c r="CQD6" s="23"/>
      <c r="CQE6" s="23"/>
      <c r="CQF6" s="24"/>
      <c r="CQG6" s="25"/>
      <c r="CQH6" s="26"/>
      <c r="CQI6" s="23"/>
      <c r="CQJ6" s="23"/>
      <c r="CQK6" s="23"/>
      <c r="CQL6" s="23"/>
      <c r="CQM6" s="24"/>
      <c r="CQN6" s="25"/>
      <c r="CQO6" s="26"/>
      <c r="CQP6" s="23"/>
      <c r="CQQ6" s="23"/>
      <c r="CQR6" s="23"/>
      <c r="CQS6" s="23"/>
      <c r="CQT6" s="24"/>
      <c r="CQU6" s="25"/>
      <c r="CQV6" s="26"/>
      <c r="CQW6" s="23"/>
      <c r="CQX6" s="23"/>
      <c r="CQY6" s="23"/>
      <c r="CQZ6" s="23"/>
      <c r="CRA6" s="24"/>
      <c r="CRB6" s="25"/>
      <c r="CRC6" s="26"/>
      <c r="CRD6" s="23"/>
      <c r="CRE6" s="23"/>
      <c r="CRF6" s="23"/>
      <c r="CRG6" s="23"/>
      <c r="CRH6" s="24"/>
      <c r="CRI6" s="25"/>
      <c r="CRJ6" s="26"/>
      <c r="CRK6" s="23"/>
      <c r="CRL6" s="23"/>
      <c r="CRM6" s="23"/>
      <c r="CRN6" s="23"/>
      <c r="CRO6" s="24"/>
      <c r="CRP6" s="25"/>
      <c r="CRQ6" s="26"/>
      <c r="CRR6" s="23"/>
      <c r="CRS6" s="23"/>
      <c r="CRT6" s="23"/>
      <c r="CRU6" s="23"/>
      <c r="CRV6" s="24"/>
      <c r="CRW6" s="25"/>
      <c r="CRX6" s="26"/>
      <c r="CRY6" s="23"/>
      <c r="CRZ6" s="23"/>
      <c r="CSA6" s="23"/>
      <c r="CSB6" s="23"/>
      <c r="CSC6" s="24"/>
      <c r="CSD6" s="25"/>
      <c r="CSE6" s="26"/>
      <c r="CSF6" s="23"/>
      <c r="CSG6" s="23"/>
      <c r="CSH6" s="23"/>
      <c r="CSI6" s="23"/>
      <c r="CSJ6" s="24"/>
      <c r="CSK6" s="25"/>
      <c r="CSL6" s="26"/>
      <c r="CSM6" s="23"/>
      <c r="CSN6" s="23"/>
      <c r="CSO6" s="23"/>
      <c r="CSP6" s="23"/>
      <c r="CSQ6" s="24"/>
      <c r="CSR6" s="25"/>
      <c r="CSS6" s="26"/>
      <c r="CST6" s="23"/>
      <c r="CSU6" s="23"/>
      <c r="CSV6" s="23"/>
      <c r="CSW6" s="23"/>
      <c r="CSX6" s="24"/>
      <c r="CSY6" s="25"/>
      <c r="CSZ6" s="26"/>
      <c r="CTA6" s="23"/>
      <c r="CTB6" s="23"/>
      <c r="CTC6" s="23"/>
      <c r="CTD6" s="23"/>
      <c r="CTE6" s="24"/>
      <c r="CTF6" s="25"/>
      <c r="CTG6" s="26"/>
      <c r="CTH6" s="23"/>
      <c r="CTI6" s="23"/>
      <c r="CTJ6" s="23"/>
      <c r="CTK6" s="23"/>
      <c r="CTL6" s="24"/>
      <c r="CTM6" s="25"/>
      <c r="CTN6" s="26"/>
      <c r="CTO6" s="23"/>
      <c r="CTP6" s="23"/>
      <c r="CTQ6" s="23"/>
      <c r="CTR6" s="23"/>
      <c r="CTS6" s="24"/>
      <c r="CTT6" s="25"/>
      <c r="CTU6" s="26"/>
      <c r="CTV6" s="23"/>
      <c r="CTW6" s="23"/>
      <c r="CTX6" s="23"/>
      <c r="CTY6" s="23"/>
      <c r="CTZ6" s="24"/>
      <c r="CUA6" s="25"/>
      <c r="CUB6" s="26"/>
      <c r="CUC6" s="23"/>
      <c r="CUD6" s="23"/>
      <c r="CUE6" s="23"/>
      <c r="CUF6" s="23"/>
      <c r="CUG6" s="24"/>
      <c r="CUH6" s="25"/>
      <c r="CUI6" s="26"/>
      <c r="CUJ6" s="23"/>
      <c r="CUK6" s="23"/>
      <c r="CUL6" s="23"/>
      <c r="CUM6" s="23"/>
      <c r="CUN6" s="24"/>
      <c r="CUO6" s="25"/>
      <c r="CUP6" s="26"/>
      <c r="CUQ6" s="23"/>
      <c r="CUR6" s="23"/>
      <c r="CUS6" s="23"/>
      <c r="CUT6" s="23"/>
      <c r="CUU6" s="24"/>
      <c r="CUV6" s="25"/>
      <c r="CUW6" s="26"/>
      <c r="CUX6" s="23"/>
      <c r="CUY6" s="23"/>
      <c r="CUZ6" s="23"/>
      <c r="CVA6" s="23"/>
      <c r="CVB6" s="24"/>
      <c r="CVC6" s="25"/>
      <c r="CVD6" s="26"/>
      <c r="CVE6" s="23"/>
      <c r="CVF6" s="23"/>
      <c r="CVG6" s="23"/>
      <c r="CVH6" s="23"/>
      <c r="CVI6" s="24"/>
      <c r="CVJ6" s="25"/>
      <c r="CVK6" s="26"/>
      <c r="CVL6" s="23"/>
      <c r="CVM6" s="23"/>
      <c r="CVN6" s="23"/>
      <c r="CVO6" s="23"/>
      <c r="CVP6" s="24"/>
      <c r="CVQ6" s="25"/>
      <c r="CVR6" s="26"/>
      <c r="CVS6" s="23"/>
      <c r="CVT6" s="23"/>
      <c r="CVU6" s="23"/>
      <c r="CVV6" s="23"/>
      <c r="CVW6" s="24"/>
      <c r="CVX6" s="25"/>
      <c r="CVY6" s="26"/>
      <c r="CVZ6" s="23"/>
      <c r="CWA6" s="23"/>
      <c r="CWB6" s="23"/>
      <c r="CWC6" s="23"/>
      <c r="CWD6" s="24"/>
      <c r="CWE6" s="25"/>
      <c r="CWF6" s="26"/>
      <c r="CWG6" s="23"/>
      <c r="CWH6" s="23"/>
      <c r="CWI6" s="23"/>
      <c r="CWJ6" s="23"/>
      <c r="CWK6" s="24"/>
      <c r="CWL6" s="25"/>
      <c r="CWM6" s="26"/>
      <c r="CWN6" s="23"/>
      <c r="CWO6" s="23"/>
      <c r="CWP6" s="23"/>
      <c r="CWQ6" s="23"/>
      <c r="CWR6" s="24"/>
      <c r="CWS6" s="25"/>
      <c r="CWT6" s="26"/>
      <c r="CWU6" s="23"/>
      <c r="CWV6" s="23"/>
      <c r="CWW6" s="23"/>
      <c r="CWX6" s="23"/>
      <c r="CWY6" s="24"/>
      <c r="CWZ6" s="25"/>
      <c r="CXA6" s="26"/>
      <c r="CXB6" s="23"/>
      <c r="CXC6" s="23"/>
      <c r="CXD6" s="23"/>
      <c r="CXE6" s="23"/>
      <c r="CXF6" s="24"/>
      <c r="CXG6" s="25"/>
      <c r="CXH6" s="26"/>
      <c r="CXI6" s="23"/>
      <c r="CXJ6" s="23"/>
      <c r="CXK6" s="23"/>
      <c r="CXL6" s="23"/>
      <c r="CXM6" s="24"/>
      <c r="CXN6" s="25"/>
      <c r="CXO6" s="26"/>
      <c r="CXP6" s="23"/>
      <c r="CXQ6" s="23"/>
      <c r="CXR6" s="23"/>
      <c r="CXS6" s="23"/>
      <c r="CXT6" s="24"/>
      <c r="CXU6" s="25"/>
      <c r="CXV6" s="26"/>
      <c r="CXW6" s="23"/>
      <c r="CXX6" s="23"/>
      <c r="CXY6" s="23"/>
      <c r="CXZ6" s="23"/>
      <c r="CYA6" s="24"/>
      <c r="CYB6" s="25"/>
      <c r="CYC6" s="26"/>
      <c r="CYD6" s="23"/>
      <c r="CYE6" s="23"/>
      <c r="CYF6" s="23"/>
      <c r="CYG6" s="23"/>
      <c r="CYH6" s="24"/>
      <c r="CYI6" s="25"/>
      <c r="CYJ6" s="26"/>
      <c r="CYK6" s="23"/>
      <c r="CYL6" s="23"/>
      <c r="CYM6" s="23"/>
      <c r="CYN6" s="23"/>
      <c r="CYO6" s="24"/>
      <c r="CYP6" s="25"/>
      <c r="CYQ6" s="26"/>
      <c r="CYR6" s="23"/>
      <c r="CYS6" s="23"/>
      <c r="CYT6" s="23"/>
      <c r="CYU6" s="23"/>
      <c r="CYV6" s="24"/>
      <c r="CYW6" s="25"/>
      <c r="CYX6" s="26"/>
      <c r="CYY6" s="23"/>
      <c r="CYZ6" s="23"/>
      <c r="CZA6" s="23"/>
      <c r="CZB6" s="23"/>
      <c r="CZC6" s="24"/>
      <c r="CZD6" s="25"/>
      <c r="CZE6" s="26"/>
      <c r="CZF6" s="23"/>
      <c r="CZG6" s="23"/>
      <c r="CZH6" s="23"/>
      <c r="CZI6" s="23"/>
      <c r="CZJ6" s="24"/>
      <c r="CZK6" s="25"/>
      <c r="CZL6" s="26"/>
      <c r="CZM6" s="23"/>
      <c r="CZN6" s="23"/>
      <c r="CZO6" s="23"/>
      <c r="CZP6" s="23"/>
      <c r="CZQ6" s="24"/>
      <c r="CZR6" s="25"/>
      <c r="CZS6" s="26"/>
      <c r="CZT6" s="23"/>
      <c r="CZU6" s="23"/>
      <c r="CZV6" s="23"/>
      <c r="CZW6" s="23"/>
      <c r="CZX6" s="24"/>
      <c r="CZY6" s="25"/>
      <c r="CZZ6" s="26"/>
      <c r="DAA6" s="23"/>
      <c r="DAB6" s="23"/>
      <c r="DAC6" s="23"/>
      <c r="DAD6" s="23"/>
      <c r="DAE6" s="24"/>
      <c r="DAF6" s="25"/>
      <c r="DAG6" s="26"/>
      <c r="DAH6" s="23"/>
      <c r="DAI6" s="23"/>
      <c r="DAJ6" s="23"/>
      <c r="DAK6" s="23"/>
      <c r="DAL6" s="24"/>
      <c r="DAM6" s="25"/>
      <c r="DAN6" s="26"/>
      <c r="DAO6" s="23"/>
      <c r="DAP6" s="23"/>
      <c r="DAQ6" s="23"/>
      <c r="DAR6" s="23"/>
      <c r="DAS6" s="24"/>
      <c r="DAT6" s="25"/>
      <c r="DAU6" s="26"/>
      <c r="DAV6" s="23"/>
      <c r="DAW6" s="23"/>
      <c r="DAX6" s="23"/>
      <c r="DAY6" s="23"/>
      <c r="DAZ6" s="24"/>
      <c r="DBA6" s="25"/>
      <c r="DBB6" s="26"/>
      <c r="DBC6" s="23"/>
      <c r="DBD6" s="23"/>
      <c r="DBE6" s="23"/>
      <c r="DBF6" s="23"/>
      <c r="DBG6" s="24"/>
      <c r="DBH6" s="25"/>
      <c r="DBI6" s="26"/>
      <c r="DBJ6" s="23"/>
      <c r="DBK6" s="23"/>
      <c r="DBL6" s="23"/>
      <c r="DBM6" s="23"/>
      <c r="DBN6" s="24"/>
      <c r="DBO6" s="25"/>
      <c r="DBP6" s="26"/>
      <c r="DBQ6" s="23"/>
      <c r="DBR6" s="23"/>
      <c r="DBS6" s="23"/>
      <c r="DBT6" s="23"/>
      <c r="DBU6" s="24"/>
      <c r="DBV6" s="25"/>
      <c r="DBW6" s="26"/>
      <c r="DBX6" s="23"/>
      <c r="DBY6" s="23"/>
      <c r="DBZ6" s="23"/>
      <c r="DCA6" s="23"/>
      <c r="DCB6" s="24"/>
      <c r="DCC6" s="25"/>
      <c r="DCD6" s="26"/>
      <c r="DCE6" s="23"/>
      <c r="DCF6" s="23"/>
      <c r="DCG6" s="23"/>
      <c r="DCH6" s="23"/>
      <c r="DCI6" s="24"/>
      <c r="DCJ6" s="25"/>
      <c r="DCK6" s="26"/>
      <c r="DCL6" s="23"/>
      <c r="DCM6" s="23"/>
      <c r="DCN6" s="23"/>
      <c r="DCO6" s="23"/>
      <c r="DCP6" s="24"/>
      <c r="DCQ6" s="25"/>
      <c r="DCR6" s="26"/>
      <c r="DCS6" s="23"/>
      <c r="DCT6" s="23"/>
      <c r="DCU6" s="23"/>
      <c r="DCV6" s="23"/>
      <c r="DCW6" s="24"/>
      <c r="DCX6" s="25"/>
      <c r="DCY6" s="26"/>
      <c r="DCZ6" s="23"/>
      <c r="DDA6" s="23"/>
      <c r="DDB6" s="23"/>
      <c r="DDC6" s="23"/>
      <c r="DDD6" s="24"/>
      <c r="DDE6" s="25"/>
      <c r="DDF6" s="26"/>
      <c r="DDG6" s="23"/>
      <c r="DDH6" s="23"/>
      <c r="DDI6" s="23"/>
      <c r="DDJ6" s="23"/>
      <c r="DDK6" s="24"/>
      <c r="DDL6" s="25"/>
      <c r="DDM6" s="26"/>
      <c r="DDN6" s="23"/>
      <c r="DDO6" s="23"/>
      <c r="DDP6" s="23"/>
      <c r="DDQ6" s="23"/>
      <c r="DDR6" s="24"/>
      <c r="DDS6" s="25"/>
      <c r="DDT6" s="26"/>
      <c r="DDU6" s="23"/>
      <c r="DDV6" s="23"/>
      <c r="DDW6" s="23"/>
      <c r="DDX6" s="23"/>
      <c r="DDY6" s="24"/>
      <c r="DDZ6" s="25"/>
      <c r="DEA6" s="26"/>
      <c r="DEB6" s="23"/>
      <c r="DEC6" s="23"/>
      <c r="DED6" s="23"/>
      <c r="DEE6" s="23"/>
      <c r="DEF6" s="24"/>
      <c r="DEG6" s="25"/>
      <c r="DEH6" s="26"/>
      <c r="DEI6" s="23"/>
      <c r="DEJ6" s="23"/>
      <c r="DEK6" s="23"/>
      <c r="DEL6" s="23"/>
      <c r="DEM6" s="24"/>
      <c r="DEN6" s="25"/>
      <c r="DEO6" s="26"/>
      <c r="DEP6" s="23"/>
      <c r="DEQ6" s="23"/>
      <c r="DER6" s="23"/>
      <c r="DES6" s="23"/>
      <c r="DET6" s="24"/>
      <c r="DEU6" s="25"/>
      <c r="DEV6" s="26"/>
      <c r="DEW6" s="23"/>
      <c r="DEX6" s="23"/>
      <c r="DEY6" s="23"/>
      <c r="DEZ6" s="23"/>
      <c r="DFA6" s="24"/>
      <c r="DFB6" s="25"/>
      <c r="DFC6" s="26"/>
      <c r="DFD6" s="23"/>
      <c r="DFE6" s="23"/>
      <c r="DFF6" s="23"/>
      <c r="DFG6" s="23"/>
      <c r="DFH6" s="24"/>
      <c r="DFI6" s="25"/>
      <c r="DFJ6" s="26"/>
      <c r="DFK6" s="23"/>
      <c r="DFL6" s="23"/>
      <c r="DFM6" s="23"/>
      <c r="DFN6" s="23"/>
      <c r="DFO6" s="24"/>
      <c r="DFP6" s="25"/>
      <c r="DFQ6" s="26"/>
      <c r="DFR6" s="23"/>
      <c r="DFS6" s="23"/>
      <c r="DFT6" s="23"/>
      <c r="DFU6" s="23"/>
      <c r="DFV6" s="24"/>
      <c r="DFW6" s="25"/>
      <c r="DFX6" s="26"/>
      <c r="DFY6" s="23"/>
      <c r="DFZ6" s="23"/>
      <c r="DGA6" s="23"/>
      <c r="DGB6" s="23"/>
      <c r="DGC6" s="24"/>
      <c r="DGD6" s="25"/>
      <c r="DGE6" s="26"/>
      <c r="DGF6" s="23"/>
      <c r="DGG6" s="23"/>
      <c r="DGH6" s="23"/>
      <c r="DGI6" s="23"/>
      <c r="DGJ6" s="24"/>
      <c r="DGK6" s="25"/>
      <c r="DGL6" s="26"/>
      <c r="DGM6" s="23"/>
      <c r="DGN6" s="23"/>
      <c r="DGO6" s="23"/>
      <c r="DGP6" s="23"/>
      <c r="DGQ6" s="24"/>
      <c r="DGR6" s="25"/>
      <c r="DGS6" s="26"/>
      <c r="DGT6" s="23"/>
      <c r="DGU6" s="23"/>
      <c r="DGV6" s="23"/>
      <c r="DGW6" s="23"/>
      <c r="DGX6" s="24"/>
      <c r="DGY6" s="25"/>
      <c r="DGZ6" s="26"/>
      <c r="DHA6" s="23"/>
      <c r="DHB6" s="23"/>
      <c r="DHC6" s="23"/>
      <c r="DHD6" s="23"/>
      <c r="DHE6" s="24"/>
      <c r="DHF6" s="25"/>
      <c r="DHG6" s="26"/>
      <c r="DHH6" s="23"/>
      <c r="DHI6" s="23"/>
      <c r="DHJ6" s="23"/>
      <c r="DHK6" s="23"/>
      <c r="DHL6" s="24"/>
      <c r="DHM6" s="25"/>
      <c r="DHN6" s="26"/>
      <c r="DHO6" s="23"/>
      <c r="DHP6" s="23"/>
      <c r="DHQ6" s="23"/>
      <c r="DHR6" s="23"/>
      <c r="DHS6" s="24"/>
      <c r="DHT6" s="25"/>
      <c r="DHU6" s="26"/>
      <c r="DHV6" s="23"/>
      <c r="DHW6" s="23"/>
      <c r="DHX6" s="23"/>
      <c r="DHY6" s="23"/>
      <c r="DHZ6" s="24"/>
      <c r="DIA6" s="25"/>
      <c r="DIB6" s="26"/>
      <c r="DIC6" s="23"/>
      <c r="DID6" s="23"/>
      <c r="DIE6" s="23"/>
      <c r="DIF6" s="23"/>
      <c r="DIG6" s="24"/>
      <c r="DIH6" s="25"/>
      <c r="DII6" s="26"/>
      <c r="DIJ6" s="23"/>
      <c r="DIK6" s="23"/>
      <c r="DIL6" s="23"/>
      <c r="DIM6" s="23"/>
      <c r="DIN6" s="24"/>
      <c r="DIO6" s="25"/>
      <c r="DIP6" s="26"/>
      <c r="DIQ6" s="23"/>
      <c r="DIR6" s="23"/>
      <c r="DIS6" s="23"/>
      <c r="DIT6" s="23"/>
      <c r="DIU6" s="24"/>
      <c r="DIV6" s="25"/>
      <c r="DIW6" s="26"/>
      <c r="DIX6" s="23"/>
      <c r="DIY6" s="23"/>
      <c r="DIZ6" s="23"/>
      <c r="DJA6" s="23"/>
      <c r="DJB6" s="24"/>
      <c r="DJC6" s="25"/>
      <c r="DJD6" s="26"/>
      <c r="DJE6" s="23"/>
      <c r="DJF6" s="23"/>
      <c r="DJG6" s="23"/>
      <c r="DJH6" s="23"/>
      <c r="DJI6" s="24"/>
      <c r="DJJ6" s="25"/>
      <c r="DJK6" s="26"/>
      <c r="DJL6" s="23"/>
      <c r="DJM6" s="23"/>
      <c r="DJN6" s="23"/>
      <c r="DJO6" s="23"/>
      <c r="DJP6" s="24"/>
      <c r="DJQ6" s="25"/>
      <c r="DJR6" s="26"/>
      <c r="DJS6" s="23"/>
      <c r="DJT6" s="23"/>
      <c r="DJU6" s="23"/>
      <c r="DJV6" s="23"/>
      <c r="DJW6" s="24"/>
      <c r="DJX6" s="25"/>
      <c r="DJY6" s="26"/>
      <c r="DJZ6" s="23"/>
      <c r="DKA6" s="23"/>
      <c r="DKB6" s="23"/>
      <c r="DKC6" s="23"/>
      <c r="DKD6" s="24"/>
      <c r="DKE6" s="25"/>
      <c r="DKF6" s="26"/>
      <c r="DKG6" s="23"/>
      <c r="DKH6" s="23"/>
      <c r="DKI6" s="23"/>
      <c r="DKJ6" s="23"/>
      <c r="DKK6" s="24"/>
      <c r="DKL6" s="25"/>
      <c r="DKM6" s="26"/>
      <c r="DKN6" s="23"/>
      <c r="DKO6" s="23"/>
      <c r="DKP6" s="23"/>
      <c r="DKQ6" s="23"/>
      <c r="DKR6" s="24"/>
      <c r="DKS6" s="25"/>
      <c r="DKT6" s="26"/>
      <c r="DKU6" s="23"/>
      <c r="DKV6" s="23"/>
      <c r="DKW6" s="23"/>
      <c r="DKX6" s="23"/>
      <c r="DKY6" s="24"/>
      <c r="DKZ6" s="25"/>
      <c r="DLA6" s="26"/>
      <c r="DLB6" s="23"/>
      <c r="DLC6" s="23"/>
      <c r="DLD6" s="23"/>
      <c r="DLE6" s="23"/>
      <c r="DLF6" s="24"/>
      <c r="DLG6" s="25"/>
      <c r="DLH6" s="26"/>
      <c r="DLI6" s="23"/>
      <c r="DLJ6" s="23"/>
      <c r="DLK6" s="23"/>
      <c r="DLL6" s="23"/>
      <c r="DLM6" s="24"/>
      <c r="DLN6" s="25"/>
      <c r="DLO6" s="26"/>
      <c r="DLP6" s="23"/>
      <c r="DLQ6" s="23"/>
      <c r="DLR6" s="23"/>
      <c r="DLS6" s="23"/>
      <c r="DLT6" s="24"/>
      <c r="DLU6" s="25"/>
      <c r="DLV6" s="26"/>
      <c r="DLW6" s="23"/>
      <c r="DLX6" s="23"/>
      <c r="DLY6" s="23"/>
      <c r="DLZ6" s="23"/>
      <c r="DMA6" s="24"/>
      <c r="DMB6" s="25"/>
      <c r="DMC6" s="26"/>
      <c r="DMD6" s="23"/>
      <c r="DME6" s="23"/>
      <c r="DMF6" s="23"/>
      <c r="DMG6" s="23"/>
      <c r="DMH6" s="24"/>
      <c r="DMI6" s="25"/>
      <c r="DMJ6" s="26"/>
      <c r="DMK6" s="23"/>
      <c r="DML6" s="23"/>
      <c r="DMM6" s="23"/>
      <c r="DMN6" s="23"/>
      <c r="DMO6" s="24"/>
      <c r="DMP6" s="25"/>
      <c r="DMQ6" s="26"/>
      <c r="DMR6" s="23"/>
      <c r="DMS6" s="23"/>
      <c r="DMT6" s="23"/>
      <c r="DMU6" s="23"/>
      <c r="DMV6" s="24"/>
      <c r="DMW6" s="25"/>
      <c r="DMX6" s="26"/>
      <c r="DMY6" s="23"/>
      <c r="DMZ6" s="23"/>
      <c r="DNA6" s="23"/>
      <c r="DNB6" s="23"/>
      <c r="DNC6" s="24"/>
      <c r="DND6" s="25"/>
      <c r="DNE6" s="26"/>
      <c r="DNF6" s="23"/>
      <c r="DNG6" s="23"/>
      <c r="DNH6" s="23"/>
      <c r="DNI6" s="23"/>
      <c r="DNJ6" s="24"/>
      <c r="DNK6" s="25"/>
      <c r="DNL6" s="26"/>
      <c r="DNM6" s="23"/>
      <c r="DNN6" s="23"/>
      <c r="DNO6" s="23"/>
      <c r="DNP6" s="23"/>
      <c r="DNQ6" s="24"/>
      <c r="DNR6" s="25"/>
      <c r="DNS6" s="26"/>
      <c r="DNT6" s="23"/>
      <c r="DNU6" s="23"/>
      <c r="DNV6" s="23"/>
      <c r="DNW6" s="23"/>
      <c r="DNX6" s="24"/>
      <c r="DNY6" s="25"/>
      <c r="DNZ6" s="26"/>
      <c r="DOA6" s="23"/>
      <c r="DOB6" s="23"/>
      <c r="DOC6" s="23"/>
      <c r="DOD6" s="23"/>
      <c r="DOE6" s="24"/>
      <c r="DOF6" s="25"/>
      <c r="DOG6" s="26"/>
      <c r="DOH6" s="23"/>
      <c r="DOI6" s="23"/>
      <c r="DOJ6" s="23"/>
      <c r="DOK6" s="23"/>
      <c r="DOL6" s="24"/>
      <c r="DOM6" s="25"/>
      <c r="DON6" s="26"/>
      <c r="DOO6" s="23"/>
      <c r="DOP6" s="23"/>
      <c r="DOQ6" s="23"/>
      <c r="DOR6" s="23"/>
      <c r="DOS6" s="24"/>
      <c r="DOT6" s="25"/>
      <c r="DOU6" s="26"/>
      <c r="DOV6" s="23"/>
      <c r="DOW6" s="23"/>
      <c r="DOX6" s="23"/>
      <c r="DOY6" s="23"/>
      <c r="DOZ6" s="24"/>
      <c r="DPA6" s="25"/>
      <c r="DPB6" s="26"/>
      <c r="DPC6" s="23"/>
      <c r="DPD6" s="23"/>
      <c r="DPE6" s="23"/>
      <c r="DPF6" s="23"/>
      <c r="DPG6" s="24"/>
      <c r="DPH6" s="25"/>
      <c r="DPI6" s="26"/>
      <c r="DPJ6" s="23"/>
      <c r="DPK6" s="23"/>
      <c r="DPL6" s="23"/>
      <c r="DPM6" s="23"/>
      <c r="DPN6" s="24"/>
      <c r="DPO6" s="25"/>
      <c r="DPP6" s="26"/>
      <c r="DPQ6" s="23"/>
      <c r="DPR6" s="23"/>
      <c r="DPS6" s="23"/>
      <c r="DPT6" s="23"/>
      <c r="DPU6" s="24"/>
      <c r="DPV6" s="25"/>
      <c r="DPW6" s="26"/>
      <c r="DPX6" s="23"/>
      <c r="DPY6" s="23"/>
      <c r="DPZ6" s="23"/>
      <c r="DQA6" s="23"/>
      <c r="DQB6" s="24"/>
      <c r="DQC6" s="25"/>
      <c r="DQD6" s="26"/>
      <c r="DQE6" s="23"/>
      <c r="DQF6" s="23"/>
      <c r="DQG6" s="23"/>
      <c r="DQH6" s="23"/>
      <c r="DQI6" s="24"/>
      <c r="DQJ6" s="25"/>
      <c r="DQK6" s="26"/>
      <c r="DQL6" s="23"/>
      <c r="DQM6" s="23"/>
      <c r="DQN6" s="23"/>
      <c r="DQO6" s="23"/>
      <c r="DQP6" s="24"/>
      <c r="DQQ6" s="25"/>
      <c r="DQR6" s="26"/>
      <c r="DQS6" s="23"/>
      <c r="DQT6" s="23"/>
      <c r="DQU6" s="23"/>
      <c r="DQV6" s="23"/>
      <c r="DQW6" s="24"/>
      <c r="DQX6" s="25"/>
      <c r="DQY6" s="26"/>
      <c r="DQZ6" s="23"/>
      <c r="DRA6" s="23"/>
      <c r="DRB6" s="23"/>
      <c r="DRC6" s="23"/>
      <c r="DRD6" s="24"/>
      <c r="DRE6" s="25"/>
      <c r="DRF6" s="26"/>
      <c r="DRG6" s="23"/>
      <c r="DRH6" s="23"/>
      <c r="DRI6" s="23"/>
      <c r="DRJ6" s="23"/>
      <c r="DRK6" s="24"/>
      <c r="DRL6" s="25"/>
      <c r="DRM6" s="26"/>
      <c r="DRN6" s="23"/>
      <c r="DRO6" s="23"/>
      <c r="DRP6" s="23"/>
      <c r="DRQ6" s="23"/>
      <c r="DRR6" s="24"/>
      <c r="DRS6" s="25"/>
      <c r="DRT6" s="26"/>
      <c r="DRU6" s="23"/>
      <c r="DRV6" s="23"/>
      <c r="DRW6" s="23"/>
      <c r="DRX6" s="23"/>
      <c r="DRY6" s="24"/>
      <c r="DRZ6" s="25"/>
      <c r="DSA6" s="26"/>
      <c r="DSB6" s="23"/>
      <c r="DSC6" s="23"/>
      <c r="DSD6" s="23"/>
      <c r="DSE6" s="23"/>
      <c r="DSF6" s="24"/>
      <c r="DSG6" s="25"/>
      <c r="DSH6" s="26"/>
      <c r="DSI6" s="23"/>
      <c r="DSJ6" s="23"/>
      <c r="DSK6" s="23"/>
      <c r="DSL6" s="23"/>
      <c r="DSM6" s="24"/>
      <c r="DSN6" s="25"/>
      <c r="DSO6" s="26"/>
      <c r="DSP6" s="23"/>
      <c r="DSQ6" s="23"/>
      <c r="DSR6" s="23"/>
      <c r="DSS6" s="23"/>
      <c r="DST6" s="24"/>
      <c r="DSU6" s="25"/>
      <c r="DSV6" s="26"/>
      <c r="DSW6" s="23"/>
      <c r="DSX6" s="23"/>
      <c r="DSY6" s="23"/>
      <c r="DSZ6" s="23"/>
      <c r="DTA6" s="24"/>
      <c r="DTB6" s="25"/>
      <c r="DTC6" s="26"/>
      <c r="DTD6" s="23"/>
      <c r="DTE6" s="23"/>
      <c r="DTF6" s="23"/>
      <c r="DTG6" s="23"/>
      <c r="DTH6" s="24"/>
      <c r="DTI6" s="25"/>
      <c r="DTJ6" s="26"/>
      <c r="DTK6" s="23"/>
      <c r="DTL6" s="23"/>
      <c r="DTM6" s="23"/>
      <c r="DTN6" s="23"/>
      <c r="DTO6" s="24"/>
      <c r="DTP6" s="25"/>
      <c r="DTQ6" s="26"/>
      <c r="DTR6" s="23"/>
      <c r="DTS6" s="23"/>
      <c r="DTT6" s="23"/>
      <c r="DTU6" s="23"/>
      <c r="DTV6" s="24"/>
      <c r="DTW6" s="25"/>
      <c r="DTX6" s="26"/>
      <c r="DTY6" s="23"/>
      <c r="DTZ6" s="23"/>
      <c r="DUA6" s="23"/>
      <c r="DUB6" s="23"/>
      <c r="DUC6" s="24"/>
      <c r="DUD6" s="25"/>
      <c r="DUE6" s="26"/>
      <c r="DUF6" s="23"/>
      <c r="DUG6" s="23"/>
      <c r="DUH6" s="23"/>
      <c r="DUI6" s="23"/>
      <c r="DUJ6" s="24"/>
      <c r="DUK6" s="25"/>
      <c r="DUL6" s="26"/>
      <c r="DUM6" s="23"/>
      <c r="DUN6" s="23"/>
      <c r="DUO6" s="23"/>
      <c r="DUP6" s="23"/>
      <c r="DUQ6" s="24"/>
      <c r="DUR6" s="25"/>
      <c r="DUS6" s="26"/>
      <c r="DUT6" s="23"/>
      <c r="DUU6" s="23"/>
      <c r="DUV6" s="23"/>
      <c r="DUW6" s="23"/>
      <c r="DUX6" s="24"/>
      <c r="DUY6" s="25"/>
      <c r="DUZ6" s="26"/>
      <c r="DVA6" s="23"/>
      <c r="DVB6" s="23"/>
      <c r="DVC6" s="23"/>
      <c r="DVD6" s="23"/>
      <c r="DVE6" s="24"/>
      <c r="DVF6" s="25"/>
      <c r="DVG6" s="26"/>
      <c r="DVH6" s="23"/>
      <c r="DVI6" s="23"/>
      <c r="DVJ6" s="23"/>
      <c r="DVK6" s="23"/>
      <c r="DVL6" s="24"/>
      <c r="DVM6" s="25"/>
      <c r="DVN6" s="26"/>
      <c r="DVO6" s="23"/>
      <c r="DVP6" s="23"/>
      <c r="DVQ6" s="23"/>
      <c r="DVR6" s="23"/>
      <c r="DVS6" s="24"/>
      <c r="DVT6" s="25"/>
      <c r="DVU6" s="26"/>
      <c r="DVV6" s="23"/>
      <c r="DVW6" s="23"/>
      <c r="DVX6" s="23"/>
      <c r="DVY6" s="23"/>
      <c r="DVZ6" s="24"/>
      <c r="DWA6" s="25"/>
      <c r="DWB6" s="26"/>
      <c r="DWC6" s="23"/>
      <c r="DWD6" s="23"/>
      <c r="DWE6" s="23"/>
      <c r="DWF6" s="23"/>
      <c r="DWG6" s="24"/>
      <c r="DWH6" s="25"/>
      <c r="DWI6" s="26"/>
      <c r="DWJ6" s="23"/>
      <c r="DWK6" s="23"/>
      <c r="DWL6" s="23"/>
      <c r="DWM6" s="23"/>
      <c r="DWN6" s="24"/>
      <c r="DWO6" s="25"/>
      <c r="DWP6" s="26"/>
      <c r="DWQ6" s="23"/>
      <c r="DWR6" s="23"/>
      <c r="DWS6" s="23"/>
      <c r="DWT6" s="23"/>
      <c r="DWU6" s="24"/>
      <c r="DWV6" s="25"/>
      <c r="DWW6" s="26"/>
      <c r="DWX6" s="23"/>
      <c r="DWY6" s="23"/>
      <c r="DWZ6" s="23"/>
      <c r="DXA6" s="23"/>
      <c r="DXB6" s="24"/>
      <c r="DXC6" s="25"/>
      <c r="DXD6" s="26"/>
      <c r="DXE6" s="23"/>
      <c r="DXF6" s="23"/>
      <c r="DXG6" s="23"/>
      <c r="DXH6" s="23"/>
      <c r="DXI6" s="24"/>
      <c r="DXJ6" s="25"/>
      <c r="DXK6" s="26"/>
      <c r="DXL6" s="23"/>
      <c r="DXM6" s="23"/>
      <c r="DXN6" s="23"/>
      <c r="DXO6" s="23"/>
      <c r="DXP6" s="24"/>
      <c r="DXQ6" s="25"/>
      <c r="DXR6" s="26"/>
      <c r="DXS6" s="23"/>
      <c r="DXT6" s="23"/>
      <c r="DXU6" s="23"/>
      <c r="DXV6" s="23"/>
      <c r="DXW6" s="24"/>
      <c r="DXX6" s="25"/>
      <c r="DXY6" s="26"/>
      <c r="DXZ6" s="23"/>
      <c r="DYA6" s="23"/>
      <c r="DYB6" s="23"/>
      <c r="DYC6" s="23"/>
      <c r="DYD6" s="24"/>
      <c r="DYE6" s="25"/>
      <c r="DYF6" s="26"/>
      <c r="DYG6" s="23"/>
      <c r="DYH6" s="23"/>
      <c r="DYI6" s="23"/>
      <c r="DYJ6" s="23"/>
      <c r="DYK6" s="24"/>
      <c r="DYL6" s="25"/>
      <c r="DYM6" s="26"/>
      <c r="DYN6" s="23"/>
      <c r="DYO6" s="23"/>
      <c r="DYP6" s="23"/>
      <c r="DYQ6" s="23"/>
      <c r="DYR6" s="24"/>
      <c r="DYS6" s="25"/>
      <c r="DYT6" s="26"/>
      <c r="DYU6" s="23"/>
      <c r="DYV6" s="23"/>
      <c r="DYW6" s="23"/>
      <c r="DYX6" s="23"/>
      <c r="DYY6" s="24"/>
      <c r="DYZ6" s="25"/>
      <c r="DZA6" s="26"/>
      <c r="DZB6" s="23"/>
      <c r="DZC6" s="23"/>
      <c r="DZD6" s="23"/>
      <c r="DZE6" s="23"/>
      <c r="DZF6" s="24"/>
      <c r="DZG6" s="25"/>
      <c r="DZH6" s="26"/>
      <c r="DZI6" s="23"/>
      <c r="DZJ6" s="23"/>
      <c r="DZK6" s="23"/>
      <c r="DZL6" s="23"/>
      <c r="DZM6" s="24"/>
      <c r="DZN6" s="25"/>
      <c r="DZO6" s="26"/>
      <c r="DZP6" s="23"/>
      <c r="DZQ6" s="23"/>
      <c r="DZR6" s="23"/>
      <c r="DZS6" s="23"/>
      <c r="DZT6" s="24"/>
      <c r="DZU6" s="25"/>
      <c r="DZV6" s="26"/>
      <c r="DZW6" s="23"/>
      <c r="DZX6" s="23"/>
      <c r="DZY6" s="23"/>
      <c r="DZZ6" s="23"/>
      <c r="EAA6" s="24"/>
      <c r="EAB6" s="25"/>
      <c r="EAC6" s="26"/>
      <c r="EAD6" s="23"/>
      <c r="EAE6" s="23"/>
      <c r="EAF6" s="23"/>
      <c r="EAG6" s="23"/>
      <c r="EAH6" s="24"/>
      <c r="EAI6" s="25"/>
      <c r="EAJ6" s="26"/>
      <c r="EAK6" s="23"/>
      <c r="EAL6" s="23"/>
      <c r="EAM6" s="23"/>
      <c r="EAN6" s="23"/>
      <c r="EAO6" s="24"/>
      <c r="EAP6" s="25"/>
      <c r="EAQ6" s="26"/>
      <c r="EAR6" s="23"/>
      <c r="EAS6" s="23"/>
      <c r="EAT6" s="23"/>
      <c r="EAU6" s="23"/>
      <c r="EAV6" s="24"/>
      <c r="EAW6" s="25"/>
      <c r="EAX6" s="26"/>
      <c r="EAY6" s="23"/>
      <c r="EAZ6" s="23"/>
      <c r="EBA6" s="23"/>
      <c r="EBB6" s="23"/>
      <c r="EBC6" s="24"/>
      <c r="EBD6" s="25"/>
      <c r="EBE6" s="26"/>
      <c r="EBF6" s="23"/>
      <c r="EBG6" s="23"/>
      <c r="EBH6" s="23"/>
      <c r="EBI6" s="23"/>
      <c r="EBJ6" s="24"/>
      <c r="EBK6" s="25"/>
      <c r="EBL6" s="26"/>
      <c r="EBM6" s="23"/>
      <c r="EBN6" s="23"/>
      <c r="EBO6" s="23"/>
      <c r="EBP6" s="23"/>
      <c r="EBQ6" s="24"/>
      <c r="EBR6" s="25"/>
      <c r="EBS6" s="26"/>
      <c r="EBT6" s="23"/>
      <c r="EBU6" s="23"/>
      <c r="EBV6" s="23"/>
      <c r="EBW6" s="23"/>
      <c r="EBX6" s="24"/>
      <c r="EBY6" s="25"/>
      <c r="EBZ6" s="26"/>
      <c r="ECA6" s="23"/>
      <c r="ECB6" s="23"/>
      <c r="ECC6" s="23"/>
      <c r="ECD6" s="23"/>
      <c r="ECE6" s="24"/>
      <c r="ECF6" s="25"/>
      <c r="ECG6" s="26"/>
      <c r="ECH6" s="23"/>
      <c r="ECI6" s="23"/>
      <c r="ECJ6" s="23"/>
      <c r="ECK6" s="23"/>
      <c r="ECL6" s="24"/>
      <c r="ECM6" s="25"/>
      <c r="ECN6" s="26"/>
      <c r="ECO6" s="23"/>
      <c r="ECP6" s="23"/>
      <c r="ECQ6" s="23"/>
      <c r="ECR6" s="23"/>
      <c r="ECS6" s="24"/>
      <c r="ECT6" s="25"/>
      <c r="ECU6" s="26"/>
      <c r="ECV6" s="23"/>
      <c r="ECW6" s="23"/>
      <c r="ECX6" s="23"/>
      <c r="ECY6" s="23"/>
      <c r="ECZ6" s="24"/>
      <c r="EDA6" s="25"/>
      <c r="EDB6" s="26"/>
      <c r="EDC6" s="23"/>
      <c r="EDD6" s="23"/>
      <c r="EDE6" s="23"/>
      <c r="EDF6" s="23"/>
      <c r="EDG6" s="24"/>
      <c r="EDH6" s="25"/>
      <c r="EDI6" s="26"/>
      <c r="EDJ6" s="23"/>
      <c r="EDK6" s="23"/>
      <c r="EDL6" s="23"/>
      <c r="EDM6" s="23"/>
      <c r="EDN6" s="24"/>
      <c r="EDO6" s="25"/>
      <c r="EDP6" s="26"/>
      <c r="EDQ6" s="23"/>
      <c r="EDR6" s="23"/>
      <c r="EDS6" s="23"/>
      <c r="EDT6" s="23"/>
      <c r="EDU6" s="24"/>
      <c r="EDV6" s="25"/>
      <c r="EDW6" s="26"/>
      <c r="EDX6" s="23"/>
      <c r="EDY6" s="23"/>
      <c r="EDZ6" s="23"/>
      <c r="EEA6" s="23"/>
      <c r="EEB6" s="24"/>
      <c r="EEC6" s="25"/>
      <c r="EED6" s="26"/>
      <c r="EEE6" s="23"/>
      <c r="EEF6" s="23"/>
      <c r="EEG6" s="23"/>
      <c r="EEH6" s="23"/>
      <c r="EEI6" s="24"/>
      <c r="EEJ6" s="25"/>
      <c r="EEK6" s="26"/>
      <c r="EEL6" s="23"/>
      <c r="EEM6" s="23"/>
      <c r="EEN6" s="23"/>
      <c r="EEO6" s="23"/>
      <c r="EEP6" s="24"/>
      <c r="EEQ6" s="25"/>
      <c r="EER6" s="26"/>
      <c r="EES6" s="23"/>
      <c r="EET6" s="23"/>
      <c r="EEU6" s="23"/>
      <c r="EEV6" s="23"/>
      <c r="EEW6" s="24"/>
      <c r="EEX6" s="25"/>
      <c r="EEY6" s="26"/>
      <c r="EEZ6" s="23"/>
      <c r="EFA6" s="23"/>
      <c r="EFB6" s="23"/>
      <c r="EFC6" s="23"/>
      <c r="EFD6" s="24"/>
      <c r="EFE6" s="25"/>
      <c r="EFF6" s="26"/>
      <c r="EFG6" s="23"/>
      <c r="EFH6" s="23"/>
      <c r="EFI6" s="23"/>
      <c r="EFJ6" s="23"/>
      <c r="EFK6" s="24"/>
      <c r="EFL6" s="25"/>
      <c r="EFM6" s="26"/>
      <c r="EFN6" s="23"/>
      <c r="EFO6" s="23"/>
      <c r="EFP6" s="23"/>
      <c r="EFQ6" s="23"/>
      <c r="EFR6" s="24"/>
      <c r="EFS6" s="25"/>
      <c r="EFT6" s="26"/>
      <c r="EFU6" s="23"/>
      <c r="EFV6" s="23"/>
      <c r="EFW6" s="23"/>
      <c r="EFX6" s="23"/>
      <c r="EFY6" s="24"/>
      <c r="EFZ6" s="25"/>
      <c r="EGA6" s="26"/>
      <c r="EGB6" s="23"/>
      <c r="EGC6" s="23"/>
      <c r="EGD6" s="23"/>
      <c r="EGE6" s="23"/>
      <c r="EGF6" s="24"/>
      <c r="EGG6" s="25"/>
      <c r="EGH6" s="26"/>
      <c r="EGI6" s="23"/>
      <c r="EGJ6" s="23"/>
      <c r="EGK6" s="23"/>
      <c r="EGL6" s="23"/>
      <c r="EGM6" s="24"/>
      <c r="EGN6" s="25"/>
      <c r="EGO6" s="26"/>
      <c r="EGP6" s="23"/>
      <c r="EGQ6" s="23"/>
      <c r="EGR6" s="23"/>
      <c r="EGS6" s="23"/>
      <c r="EGT6" s="24"/>
      <c r="EGU6" s="25"/>
      <c r="EGV6" s="26"/>
      <c r="EGW6" s="23"/>
      <c r="EGX6" s="23"/>
      <c r="EGY6" s="23"/>
      <c r="EGZ6" s="23"/>
      <c r="EHA6" s="24"/>
      <c r="EHB6" s="25"/>
      <c r="EHC6" s="26"/>
      <c r="EHD6" s="23"/>
      <c r="EHE6" s="23"/>
      <c r="EHF6" s="23"/>
      <c r="EHG6" s="23"/>
      <c r="EHH6" s="24"/>
      <c r="EHI6" s="25"/>
      <c r="EHJ6" s="26"/>
      <c r="EHK6" s="23"/>
      <c r="EHL6" s="23"/>
      <c r="EHM6" s="23"/>
      <c r="EHN6" s="23"/>
      <c r="EHO6" s="24"/>
      <c r="EHP6" s="25"/>
      <c r="EHQ6" s="26"/>
      <c r="EHR6" s="23"/>
      <c r="EHS6" s="23"/>
      <c r="EHT6" s="23"/>
      <c r="EHU6" s="23"/>
      <c r="EHV6" s="24"/>
      <c r="EHW6" s="25"/>
      <c r="EHX6" s="26"/>
      <c r="EHY6" s="23"/>
      <c r="EHZ6" s="23"/>
      <c r="EIA6" s="23"/>
      <c r="EIB6" s="23"/>
      <c r="EIC6" s="24"/>
      <c r="EID6" s="25"/>
      <c r="EIE6" s="26"/>
      <c r="EIF6" s="23"/>
      <c r="EIG6" s="23"/>
      <c r="EIH6" s="23"/>
      <c r="EII6" s="23"/>
      <c r="EIJ6" s="24"/>
      <c r="EIK6" s="25"/>
      <c r="EIL6" s="26"/>
      <c r="EIM6" s="23"/>
      <c r="EIN6" s="23"/>
      <c r="EIO6" s="23"/>
      <c r="EIP6" s="23"/>
      <c r="EIQ6" s="24"/>
      <c r="EIR6" s="25"/>
      <c r="EIS6" s="26"/>
      <c r="EIT6" s="23"/>
      <c r="EIU6" s="23"/>
      <c r="EIV6" s="23"/>
      <c r="EIW6" s="23"/>
      <c r="EIX6" s="24"/>
      <c r="EIY6" s="25"/>
      <c r="EIZ6" s="26"/>
      <c r="EJA6" s="23"/>
      <c r="EJB6" s="23"/>
      <c r="EJC6" s="23"/>
      <c r="EJD6" s="23"/>
      <c r="EJE6" s="24"/>
      <c r="EJF6" s="25"/>
      <c r="EJG6" s="26"/>
      <c r="EJH6" s="23"/>
      <c r="EJI6" s="23"/>
      <c r="EJJ6" s="23"/>
      <c r="EJK6" s="23"/>
      <c r="EJL6" s="24"/>
      <c r="EJM6" s="25"/>
      <c r="EJN6" s="26"/>
      <c r="EJO6" s="23"/>
      <c r="EJP6" s="23"/>
      <c r="EJQ6" s="23"/>
      <c r="EJR6" s="23"/>
      <c r="EJS6" s="24"/>
      <c r="EJT6" s="25"/>
      <c r="EJU6" s="26"/>
      <c r="EJV6" s="23"/>
      <c r="EJW6" s="23"/>
      <c r="EJX6" s="23"/>
      <c r="EJY6" s="23"/>
      <c r="EJZ6" s="24"/>
      <c r="EKA6" s="25"/>
      <c r="EKB6" s="26"/>
      <c r="EKC6" s="23"/>
      <c r="EKD6" s="23"/>
      <c r="EKE6" s="23"/>
      <c r="EKF6" s="23"/>
      <c r="EKG6" s="24"/>
      <c r="EKH6" s="25"/>
      <c r="EKI6" s="26"/>
      <c r="EKJ6" s="23"/>
      <c r="EKK6" s="23"/>
      <c r="EKL6" s="23"/>
      <c r="EKM6" s="23"/>
      <c r="EKN6" s="24"/>
      <c r="EKO6" s="25"/>
      <c r="EKP6" s="26"/>
      <c r="EKQ6" s="23"/>
      <c r="EKR6" s="23"/>
      <c r="EKS6" s="23"/>
      <c r="EKT6" s="23"/>
      <c r="EKU6" s="24"/>
      <c r="EKV6" s="25"/>
      <c r="EKW6" s="26"/>
      <c r="EKX6" s="23"/>
      <c r="EKY6" s="23"/>
      <c r="EKZ6" s="23"/>
      <c r="ELA6" s="23"/>
      <c r="ELB6" s="24"/>
      <c r="ELC6" s="25"/>
      <c r="ELD6" s="26"/>
      <c r="ELE6" s="23"/>
      <c r="ELF6" s="23"/>
      <c r="ELG6" s="23"/>
      <c r="ELH6" s="23"/>
      <c r="ELI6" s="24"/>
      <c r="ELJ6" s="25"/>
      <c r="ELK6" s="26"/>
      <c r="ELL6" s="23"/>
      <c r="ELM6" s="23"/>
      <c r="ELN6" s="23"/>
      <c r="ELO6" s="23"/>
      <c r="ELP6" s="24"/>
      <c r="ELQ6" s="25"/>
      <c r="ELR6" s="26"/>
      <c r="ELS6" s="23"/>
      <c r="ELT6" s="23"/>
      <c r="ELU6" s="23"/>
      <c r="ELV6" s="23"/>
      <c r="ELW6" s="24"/>
      <c r="ELX6" s="25"/>
      <c r="ELY6" s="26"/>
      <c r="ELZ6" s="23"/>
      <c r="EMA6" s="23"/>
      <c r="EMB6" s="23"/>
      <c r="EMC6" s="23"/>
      <c r="EMD6" s="24"/>
      <c r="EME6" s="25"/>
      <c r="EMF6" s="26"/>
      <c r="EMG6" s="23"/>
      <c r="EMH6" s="23"/>
      <c r="EMI6" s="23"/>
      <c r="EMJ6" s="23"/>
      <c r="EMK6" s="24"/>
      <c r="EML6" s="25"/>
      <c r="EMM6" s="26"/>
      <c r="EMN6" s="23"/>
      <c r="EMO6" s="23"/>
      <c r="EMP6" s="23"/>
      <c r="EMQ6" s="23"/>
      <c r="EMR6" s="24"/>
      <c r="EMS6" s="25"/>
      <c r="EMT6" s="26"/>
      <c r="EMU6" s="23"/>
      <c r="EMV6" s="23"/>
      <c r="EMW6" s="23"/>
      <c r="EMX6" s="23"/>
      <c r="EMY6" s="24"/>
      <c r="EMZ6" s="25"/>
      <c r="ENA6" s="26"/>
      <c r="ENB6" s="23"/>
      <c r="ENC6" s="23"/>
      <c r="END6" s="23"/>
      <c r="ENE6" s="23"/>
      <c r="ENF6" s="24"/>
      <c r="ENG6" s="25"/>
      <c r="ENH6" s="26"/>
      <c r="ENI6" s="23"/>
      <c r="ENJ6" s="23"/>
      <c r="ENK6" s="23"/>
      <c r="ENL6" s="23"/>
      <c r="ENM6" s="24"/>
      <c r="ENN6" s="25"/>
      <c r="ENO6" s="26"/>
      <c r="ENP6" s="23"/>
      <c r="ENQ6" s="23"/>
      <c r="ENR6" s="23"/>
      <c r="ENS6" s="23"/>
      <c r="ENT6" s="24"/>
      <c r="ENU6" s="25"/>
      <c r="ENV6" s="26"/>
      <c r="ENW6" s="23"/>
      <c r="ENX6" s="23"/>
      <c r="ENY6" s="23"/>
      <c r="ENZ6" s="23"/>
      <c r="EOA6" s="24"/>
      <c r="EOB6" s="25"/>
      <c r="EOC6" s="26"/>
      <c r="EOD6" s="23"/>
      <c r="EOE6" s="23"/>
      <c r="EOF6" s="23"/>
      <c r="EOG6" s="23"/>
      <c r="EOH6" s="24"/>
      <c r="EOI6" s="25"/>
      <c r="EOJ6" s="26"/>
      <c r="EOK6" s="23"/>
      <c r="EOL6" s="23"/>
      <c r="EOM6" s="23"/>
      <c r="EON6" s="23"/>
      <c r="EOO6" s="24"/>
      <c r="EOP6" s="25"/>
      <c r="EOQ6" s="26"/>
      <c r="EOR6" s="23"/>
      <c r="EOS6" s="23"/>
      <c r="EOT6" s="23"/>
      <c r="EOU6" s="23"/>
      <c r="EOV6" s="24"/>
      <c r="EOW6" s="25"/>
      <c r="EOX6" s="26"/>
      <c r="EOY6" s="23"/>
      <c r="EOZ6" s="23"/>
      <c r="EPA6" s="23"/>
      <c r="EPB6" s="23"/>
      <c r="EPC6" s="24"/>
      <c r="EPD6" s="25"/>
      <c r="EPE6" s="26"/>
      <c r="EPF6" s="23"/>
      <c r="EPG6" s="23"/>
      <c r="EPH6" s="23"/>
      <c r="EPI6" s="23"/>
      <c r="EPJ6" s="24"/>
      <c r="EPK6" s="25"/>
      <c r="EPL6" s="26"/>
      <c r="EPM6" s="23"/>
      <c r="EPN6" s="23"/>
      <c r="EPO6" s="23"/>
      <c r="EPP6" s="23"/>
      <c r="EPQ6" s="24"/>
      <c r="EPR6" s="25"/>
      <c r="EPS6" s="26"/>
      <c r="EPT6" s="23"/>
      <c r="EPU6" s="23"/>
      <c r="EPV6" s="23"/>
      <c r="EPW6" s="23"/>
      <c r="EPX6" s="24"/>
      <c r="EPY6" s="25"/>
      <c r="EPZ6" s="26"/>
      <c r="EQA6" s="23"/>
      <c r="EQB6" s="23"/>
      <c r="EQC6" s="23"/>
      <c r="EQD6" s="23"/>
      <c r="EQE6" s="24"/>
      <c r="EQF6" s="25"/>
      <c r="EQG6" s="26"/>
      <c r="EQH6" s="23"/>
      <c r="EQI6" s="23"/>
      <c r="EQJ6" s="23"/>
      <c r="EQK6" s="23"/>
      <c r="EQL6" s="24"/>
      <c r="EQM6" s="25"/>
      <c r="EQN6" s="26"/>
      <c r="EQO6" s="23"/>
      <c r="EQP6" s="23"/>
      <c r="EQQ6" s="23"/>
      <c r="EQR6" s="23"/>
      <c r="EQS6" s="24"/>
      <c r="EQT6" s="25"/>
      <c r="EQU6" s="26"/>
      <c r="EQV6" s="23"/>
      <c r="EQW6" s="23"/>
      <c r="EQX6" s="23"/>
      <c r="EQY6" s="23"/>
      <c r="EQZ6" s="24"/>
      <c r="ERA6" s="25"/>
      <c r="ERB6" s="26"/>
      <c r="ERC6" s="23"/>
      <c r="ERD6" s="23"/>
      <c r="ERE6" s="23"/>
      <c r="ERF6" s="23"/>
      <c r="ERG6" s="24"/>
      <c r="ERH6" s="25"/>
      <c r="ERI6" s="26"/>
      <c r="ERJ6" s="23"/>
      <c r="ERK6" s="23"/>
      <c r="ERL6" s="23"/>
      <c r="ERM6" s="23"/>
      <c r="ERN6" s="24"/>
      <c r="ERO6" s="25"/>
      <c r="ERP6" s="26"/>
      <c r="ERQ6" s="23"/>
      <c r="ERR6" s="23"/>
      <c r="ERS6" s="23"/>
      <c r="ERT6" s="23"/>
      <c r="ERU6" s="24"/>
      <c r="ERV6" s="25"/>
      <c r="ERW6" s="26"/>
      <c r="ERX6" s="23"/>
      <c r="ERY6" s="23"/>
      <c r="ERZ6" s="23"/>
      <c r="ESA6" s="23"/>
      <c r="ESB6" s="24"/>
      <c r="ESC6" s="25"/>
      <c r="ESD6" s="26"/>
      <c r="ESE6" s="23"/>
      <c r="ESF6" s="23"/>
      <c r="ESG6" s="23"/>
      <c r="ESH6" s="23"/>
      <c r="ESI6" s="24"/>
      <c r="ESJ6" s="25"/>
      <c r="ESK6" s="26"/>
      <c r="ESL6" s="23"/>
      <c r="ESM6" s="23"/>
      <c r="ESN6" s="23"/>
      <c r="ESO6" s="23"/>
      <c r="ESP6" s="24"/>
      <c r="ESQ6" s="25"/>
      <c r="ESR6" s="26"/>
      <c r="ESS6" s="23"/>
      <c r="EST6" s="23"/>
      <c r="ESU6" s="23"/>
      <c r="ESV6" s="23"/>
      <c r="ESW6" s="24"/>
      <c r="ESX6" s="25"/>
      <c r="ESY6" s="26"/>
      <c r="ESZ6" s="23"/>
      <c r="ETA6" s="23"/>
      <c r="ETB6" s="23"/>
      <c r="ETC6" s="23"/>
      <c r="ETD6" s="24"/>
      <c r="ETE6" s="25"/>
      <c r="ETF6" s="26"/>
      <c r="ETG6" s="23"/>
      <c r="ETH6" s="23"/>
      <c r="ETI6" s="23"/>
      <c r="ETJ6" s="23"/>
      <c r="ETK6" s="24"/>
      <c r="ETL6" s="25"/>
      <c r="ETM6" s="26"/>
      <c r="ETN6" s="23"/>
      <c r="ETO6" s="23"/>
      <c r="ETP6" s="23"/>
      <c r="ETQ6" s="23"/>
      <c r="ETR6" s="24"/>
      <c r="ETS6" s="25"/>
      <c r="ETT6" s="26"/>
      <c r="ETU6" s="23"/>
      <c r="ETV6" s="23"/>
      <c r="ETW6" s="23"/>
      <c r="ETX6" s="23"/>
      <c r="ETY6" s="24"/>
      <c r="ETZ6" s="25"/>
      <c r="EUA6" s="26"/>
      <c r="EUB6" s="23"/>
      <c r="EUC6" s="23"/>
      <c r="EUD6" s="23"/>
      <c r="EUE6" s="23"/>
      <c r="EUF6" s="24"/>
      <c r="EUG6" s="25"/>
      <c r="EUH6" s="26"/>
      <c r="EUI6" s="23"/>
      <c r="EUJ6" s="23"/>
      <c r="EUK6" s="23"/>
      <c r="EUL6" s="23"/>
      <c r="EUM6" s="24"/>
      <c r="EUN6" s="25"/>
      <c r="EUO6" s="26"/>
      <c r="EUP6" s="23"/>
      <c r="EUQ6" s="23"/>
      <c r="EUR6" s="23"/>
      <c r="EUS6" s="23"/>
      <c r="EUT6" s="24"/>
      <c r="EUU6" s="25"/>
      <c r="EUV6" s="26"/>
      <c r="EUW6" s="23"/>
      <c r="EUX6" s="23"/>
      <c r="EUY6" s="23"/>
      <c r="EUZ6" s="23"/>
      <c r="EVA6" s="24"/>
      <c r="EVB6" s="25"/>
      <c r="EVC6" s="26"/>
      <c r="EVD6" s="23"/>
      <c r="EVE6" s="23"/>
      <c r="EVF6" s="23"/>
      <c r="EVG6" s="23"/>
      <c r="EVH6" s="24"/>
      <c r="EVI6" s="25"/>
      <c r="EVJ6" s="26"/>
      <c r="EVK6" s="23"/>
      <c r="EVL6" s="23"/>
      <c r="EVM6" s="23"/>
      <c r="EVN6" s="23"/>
      <c r="EVO6" s="24"/>
      <c r="EVP6" s="25"/>
      <c r="EVQ6" s="26"/>
      <c r="EVR6" s="23"/>
      <c r="EVS6" s="23"/>
      <c r="EVT6" s="23"/>
      <c r="EVU6" s="23"/>
      <c r="EVV6" s="24"/>
      <c r="EVW6" s="25"/>
      <c r="EVX6" s="26"/>
      <c r="EVY6" s="23"/>
      <c r="EVZ6" s="23"/>
      <c r="EWA6" s="23"/>
      <c r="EWB6" s="23"/>
      <c r="EWC6" s="24"/>
      <c r="EWD6" s="25"/>
      <c r="EWE6" s="26"/>
      <c r="EWF6" s="23"/>
      <c r="EWG6" s="23"/>
      <c r="EWH6" s="23"/>
      <c r="EWI6" s="23"/>
      <c r="EWJ6" s="24"/>
      <c r="EWK6" s="25"/>
      <c r="EWL6" s="26"/>
      <c r="EWM6" s="23"/>
      <c r="EWN6" s="23"/>
      <c r="EWO6" s="23"/>
      <c r="EWP6" s="23"/>
      <c r="EWQ6" s="24"/>
      <c r="EWR6" s="25"/>
      <c r="EWS6" s="26"/>
      <c r="EWT6" s="23"/>
      <c r="EWU6" s="23"/>
      <c r="EWV6" s="23"/>
      <c r="EWW6" s="23"/>
      <c r="EWX6" s="24"/>
      <c r="EWY6" s="25"/>
      <c r="EWZ6" s="26"/>
      <c r="EXA6" s="23"/>
      <c r="EXB6" s="23"/>
      <c r="EXC6" s="23"/>
      <c r="EXD6" s="23"/>
      <c r="EXE6" s="24"/>
      <c r="EXF6" s="25"/>
      <c r="EXG6" s="26"/>
      <c r="EXH6" s="23"/>
      <c r="EXI6" s="23"/>
      <c r="EXJ6" s="23"/>
      <c r="EXK6" s="23"/>
      <c r="EXL6" s="24"/>
      <c r="EXM6" s="25"/>
      <c r="EXN6" s="26"/>
      <c r="EXO6" s="23"/>
      <c r="EXP6" s="23"/>
      <c r="EXQ6" s="23"/>
      <c r="EXR6" s="23"/>
      <c r="EXS6" s="24"/>
      <c r="EXT6" s="25"/>
      <c r="EXU6" s="26"/>
      <c r="EXV6" s="23"/>
      <c r="EXW6" s="23"/>
      <c r="EXX6" s="23"/>
      <c r="EXY6" s="23"/>
      <c r="EXZ6" s="24"/>
      <c r="EYA6" s="25"/>
      <c r="EYB6" s="26"/>
      <c r="EYC6" s="23"/>
      <c r="EYD6" s="23"/>
      <c r="EYE6" s="23"/>
      <c r="EYF6" s="23"/>
      <c r="EYG6" s="24"/>
      <c r="EYH6" s="25"/>
      <c r="EYI6" s="26"/>
      <c r="EYJ6" s="23"/>
      <c r="EYK6" s="23"/>
      <c r="EYL6" s="23"/>
      <c r="EYM6" s="23"/>
      <c r="EYN6" s="24"/>
      <c r="EYO6" s="25"/>
      <c r="EYP6" s="26"/>
      <c r="EYQ6" s="23"/>
      <c r="EYR6" s="23"/>
      <c r="EYS6" s="23"/>
      <c r="EYT6" s="23"/>
      <c r="EYU6" s="24"/>
      <c r="EYV6" s="25"/>
      <c r="EYW6" s="26"/>
      <c r="EYX6" s="23"/>
      <c r="EYY6" s="23"/>
      <c r="EYZ6" s="23"/>
      <c r="EZA6" s="23"/>
      <c r="EZB6" s="24"/>
      <c r="EZC6" s="25"/>
      <c r="EZD6" s="26"/>
      <c r="EZE6" s="23"/>
      <c r="EZF6" s="23"/>
      <c r="EZG6" s="23"/>
      <c r="EZH6" s="23"/>
      <c r="EZI6" s="24"/>
      <c r="EZJ6" s="25"/>
      <c r="EZK6" s="26"/>
      <c r="EZL6" s="23"/>
      <c r="EZM6" s="23"/>
      <c r="EZN6" s="23"/>
      <c r="EZO6" s="23"/>
      <c r="EZP6" s="24"/>
      <c r="EZQ6" s="25"/>
      <c r="EZR6" s="26"/>
      <c r="EZS6" s="23"/>
      <c r="EZT6" s="23"/>
      <c r="EZU6" s="23"/>
      <c r="EZV6" s="23"/>
      <c r="EZW6" s="24"/>
      <c r="EZX6" s="25"/>
      <c r="EZY6" s="26"/>
      <c r="EZZ6" s="23"/>
      <c r="FAA6" s="23"/>
      <c r="FAB6" s="23"/>
      <c r="FAC6" s="23"/>
      <c r="FAD6" s="24"/>
      <c r="FAE6" s="25"/>
      <c r="FAF6" s="26"/>
      <c r="FAG6" s="23"/>
      <c r="FAH6" s="23"/>
      <c r="FAI6" s="23"/>
      <c r="FAJ6" s="23"/>
      <c r="FAK6" s="24"/>
      <c r="FAL6" s="25"/>
      <c r="FAM6" s="26"/>
      <c r="FAN6" s="23"/>
      <c r="FAO6" s="23"/>
      <c r="FAP6" s="23"/>
      <c r="FAQ6" s="23"/>
      <c r="FAR6" s="24"/>
      <c r="FAS6" s="25"/>
      <c r="FAT6" s="26"/>
      <c r="FAU6" s="23"/>
      <c r="FAV6" s="23"/>
      <c r="FAW6" s="23"/>
      <c r="FAX6" s="23"/>
      <c r="FAY6" s="24"/>
      <c r="FAZ6" s="25"/>
      <c r="FBA6" s="26"/>
      <c r="FBB6" s="23"/>
      <c r="FBC6" s="23"/>
      <c r="FBD6" s="23"/>
      <c r="FBE6" s="23"/>
      <c r="FBF6" s="24"/>
      <c r="FBG6" s="25"/>
      <c r="FBH6" s="26"/>
      <c r="FBI6" s="23"/>
      <c r="FBJ6" s="23"/>
      <c r="FBK6" s="23"/>
      <c r="FBL6" s="23"/>
      <c r="FBM6" s="24"/>
      <c r="FBN6" s="25"/>
      <c r="FBO6" s="26"/>
      <c r="FBP6" s="23"/>
      <c r="FBQ6" s="23"/>
      <c r="FBR6" s="23"/>
      <c r="FBS6" s="23"/>
      <c r="FBT6" s="24"/>
      <c r="FBU6" s="25"/>
      <c r="FBV6" s="26"/>
      <c r="FBW6" s="23"/>
      <c r="FBX6" s="23"/>
      <c r="FBY6" s="23"/>
      <c r="FBZ6" s="23"/>
      <c r="FCA6" s="24"/>
      <c r="FCB6" s="25"/>
      <c r="FCC6" s="26"/>
      <c r="FCD6" s="23"/>
      <c r="FCE6" s="23"/>
      <c r="FCF6" s="23"/>
      <c r="FCG6" s="23"/>
      <c r="FCH6" s="24"/>
      <c r="FCI6" s="25"/>
      <c r="FCJ6" s="26"/>
      <c r="FCK6" s="23"/>
      <c r="FCL6" s="23"/>
      <c r="FCM6" s="23"/>
      <c r="FCN6" s="23"/>
      <c r="FCO6" s="24"/>
      <c r="FCP6" s="25"/>
      <c r="FCQ6" s="26"/>
      <c r="FCR6" s="23"/>
      <c r="FCS6" s="23"/>
      <c r="FCT6" s="23"/>
      <c r="FCU6" s="23"/>
      <c r="FCV6" s="24"/>
      <c r="FCW6" s="25"/>
      <c r="FCX6" s="26"/>
      <c r="FCY6" s="23"/>
      <c r="FCZ6" s="23"/>
      <c r="FDA6" s="23"/>
      <c r="FDB6" s="23"/>
      <c r="FDC6" s="24"/>
      <c r="FDD6" s="25"/>
      <c r="FDE6" s="26"/>
      <c r="FDF6" s="23"/>
      <c r="FDG6" s="23"/>
      <c r="FDH6" s="23"/>
      <c r="FDI6" s="23"/>
      <c r="FDJ6" s="24"/>
      <c r="FDK6" s="25"/>
      <c r="FDL6" s="26"/>
      <c r="FDM6" s="23"/>
      <c r="FDN6" s="23"/>
      <c r="FDO6" s="23"/>
      <c r="FDP6" s="23"/>
      <c r="FDQ6" s="24"/>
      <c r="FDR6" s="25"/>
      <c r="FDS6" s="26"/>
      <c r="FDT6" s="23"/>
      <c r="FDU6" s="23"/>
      <c r="FDV6" s="23"/>
      <c r="FDW6" s="23"/>
      <c r="FDX6" s="24"/>
      <c r="FDY6" s="25"/>
      <c r="FDZ6" s="26"/>
      <c r="FEA6" s="23"/>
      <c r="FEB6" s="23"/>
      <c r="FEC6" s="23"/>
      <c r="FED6" s="23"/>
      <c r="FEE6" s="24"/>
      <c r="FEF6" s="25"/>
      <c r="FEG6" s="26"/>
      <c r="FEH6" s="23"/>
      <c r="FEI6" s="23"/>
      <c r="FEJ6" s="23"/>
      <c r="FEK6" s="23"/>
      <c r="FEL6" s="24"/>
      <c r="FEM6" s="25"/>
      <c r="FEN6" s="26"/>
      <c r="FEO6" s="23"/>
      <c r="FEP6" s="23"/>
      <c r="FEQ6" s="23"/>
      <c r="FER6" s="23"/>
      <c r="FES6" s="24"/>
      <c r="FET6" s="25"/>
      <c r="FEU6" s="26"/>
      <c r="FEV6" s="23"/>
      <c r="FEW6" s="23"/>
      <c r="FEX6" s="23"/>
      <c r="FEY6" s="23"/>
      <c r="FEZ6" s="24"/>
      <c r="FFA6" s="25"/>
      <c r="FFB6" s="26"/>
      <c r="FFC6" s="23"/>
      <c r="FFD6" s="23"/>
      <c r="FFE6" s="23"/>
      <c r="FFF6" s="23"/>
      <c r="FFG6" s="24"/>
      <c r="FFH6" s="25"/>
      <c r="FFI6" s="26"/>
      <c r="FFJ6" s="23"/>
      <c r="FFK6" s="23"/>
      <c r="FFL6" s="23"/>
      <c r="FFM6" s="23"/>
      <c r="FFN6" s="24"/>
      <c r="FFO6" s="25"/>
      <c r="FFP6" s="26"/>
      <c r="FFQ6" s="23"/>
      <c r="FFR6" s="23"/>
      <c r="FFS6" s="23"/>
      <c r="FFT6" s="23"/>
      <c r="FFU6" s="24"/>
      <c r="FFV6" s="25"/>
      <c r="FFW6" s="26"/>
      <c r="FFX6" s="23"/>
      <c r="FFY6" s="23"/>
      <c r="FFZ6" s="23"/>
      <c r="FGA6" s="23"/>
      <c r="FGB6" s="24"/>
      <c r="FGC6" s="25"/>
      <c r="FGD6" s="26"/>
      <c r="FGE6" s="23"/>
      <c r="FGF6" s="23"/>
      <c r="FGG6" s="23"/>
      <c r="FGH6" s="23"/>
      <c r="FGI6" s="24"/>
      <c r="FGJ6" s="25"/>
      <c r="FGK6" s="26"/>
      <c r="FGL6" s="23"/>
      <c r="FGM6" s="23"/>
      <c r="FGN6" s="23"/>
      <c r="FGO6" s="23"/>
      <c r="FGP6" s="24"/>
      <c r="FGQ6" s="25"/>
      <c r="FGR6" s="26"/>
      <c r="FGS6" s="23"/>
      <c r="FGT6" s="23"/>
      <c r="FGU6" s="23"/>
      <c r="FGV6" s="23"/>
      <c r="FGW6" s="24"/>
      <c r="FGX6" s="25"/>
      <c r="FGY6" s="26"/>
      <c r="FGZ6" s="23"/>
      <c r="FHA6" s="23"/>
      <c r="FHB6" s="23"/>
      <c r="FHC6" s="23"/>
      <c r="FHD6" s="24"/>
      <c r="FHE6" s="25"/>
      <c r="FHF6" s="26"/>
      <c r="FHG6" s="23"/>
      <c r="FHH6" s="23"/>
      <c r="FHI6" s="23"/>
      <c r="FHJ6" s="23"/>
      <c r="FHK6" s="24"/>
      <c r="FHL6" s="25"/>
      <c r="FHM6" s="26"/>
      <c r="FHN6" s="23"/>
      <c r="FHO6" s="23"/>
      <c r="FHP6" s="23"/>
      <c r="FHQ6" s="23"/>
      <c r="FHR6" s="24"/>
      <c r="FHS6" s="25"/>
      <c r="FHT6" s="26"/>
      <c r="FHU6" s="23"/>
      <c r="FHV6" s="23"/>
      <c r="FHW6" s="23"/>
      <c r="FHX6" s="23"/>
      <c r="FHY6" s="24"/>
      <c r="FHZ6" s="25"/>
      <c r="FIA6" s="26"/>
      <c r="FIB6" s="23"/>
      <c r="FIC6" s="23"/>
      <c r="FID6" s="23"/>
      <c r="FIE6" s="23"/>
      <c r="FIF6" s="24"/>
      <c r="FIG6" s="25"/>
      <c r="FIH6" s="26"/>
      <c r="FII6" s="23"/>
      <c r="FIJ6" s="23"/>
      <c r="FIK6" s="23"/>
      <c r="FIL6" s="23"/>
      <c r="FIM6" s="24"/>
      <c r="FIN6" s="25"/>
      <c r="FIO6" s="26"/>
      <c r="FIP6" s="23"/>
      <c r="FIQ6" s="23"/>
      <c r="FIR6" s="23"/>
      <c r="FIS6" s="23"/>
      <c r="FIT6" s="24"/>
      <c r="FIU6" s="25"/>
      <c r="FIV6" s="26"/>
      <c r="FIW6" s="23"/>
      <c r="FIX6" s="23"/>
      <c r="FIY6" s="23"/>
      <c r="FIZ6" s="23"/>
      <c r="FJA6" s="24"/>
      <c r="FJB6" s="25"/>
      <c r="FJC6" s="26"/>
      <c r="FJD6" s="23"/>
      <c r="FJE6" s="23"/>
      <c r="FJF6" s="23"/>
      <c r="FJG6" s="23"/>
      <c r="FJH6" s="24"/>
      <c r="FJI6" s="25"/>
      <c r="FJJ6" s="26"/>
      <c r="FJK6" s="23"/>
      <c r="FJL6" s="23"/>
      <c r="FJM6" s="23"/>
      <c r="FJN6" s="23"/>
      <c r="FJO6" s="24"/>
      <c r="FJP6" s="25"/>
      <c r="FJQ6" s="26"/>
      <c r="FJR6" s="23"/>
      <c r="FJS6" s="23"/>
      <c r="FJT6" s="23"/>
      <c r="FJU6" s="23"/>
      <c r="FJV6" s="24"/>
      <c r="FJW6" s="25"/>
      <c r="FJX6" s="26"/>
      <c r="FJY6" s="23"/>
      <c r="FJZ6" s="23"/>
      <c r="FKA6" s="23"/>
      <c r="FKB6" s="23"/>
      <c r="FKC6" s="24"/>
      <c r="FKD6" s="25"/>
      <c r="FKE6" s="26"/>
      <c r="FKF6" s="23"/>
      <c r="FKG6" s="23"/>
      <c r="FKH6" s="23"/>
      <c r="FKI6" s="23"/>
      <c r="FKJ6" s="24"/>
      <c r="FKK6" s="25"/>
      <c r="FKL6" s="26"/>
      <c r="FKM6" s="23"/>
      <c r="FKN6" s="23"/>
      <c r="FKO6" s="23"/>
      <c r="FKP6" s="23"/>
      <c r="FKQ6" s="24"/>
      <c r="FKR6" s="25"/>
      <c r="FKS6" s="26"/>
      <c r="FKT6" s="23"/>
      <c r="FKU6" s="23"/>
      <c r="FKV6" s="23"/>
      <c r="FKW6" s="23"/>
      <c r="FKX6" s="24"/>
      <c r="FKY6" s="25"/>
      <c r="FKZ6" s="26"/>
      <c r="FLA6" s="23"/>
      <c r="FLB6" s="23"/>
      <c r="FLC6" s="23"/>
      <c r="FLD6" s="23"/>
      <c r="FLE6" s="24"/>
      <c r="FLF6" s="25"/>
      <c r="FLG6" s="26"/>
      <c r="FLH6" s="23"/>
      <c r="FLI6" s="23"/>
      <c r="FLJ6" s="23"/>
      <c r="FLK6" s="23"/>
      <c r="FLL6" s="24"/>
      <c r="FLM6" s="25"/>
      <c r="FLN6" s="26"/>
      <c r="FLO6" s="23"/>
      <c r="FLP6" s="23"/>
      <c r="FLQ6" s="23"/>
      <c r="FLR6" s="23"/>
      <c r="FLS6" s="24"/>
      <c r="FLT6" s="25"/>
      <c r="FLU6" s="26"/>
      <c r="FLV6" s="23"/>
      <c r="FLW6" s="23"/>
      <c r="FLX6" s="23"/>
      <c r="FLY6" s="23"/>
      <c r="FLZ6" s="24"/>
      <c r="FMA6" s="25"/>
      <c r="FMB6" s="26"/>
      <c r="FMC6" s="23"/>
      <c r="FMD6" s="23"/>
      <c r="FME6" s="23"/>
      <c r="FMF6" s="23"/>
      <c r="FMG6" s="24"/>
      <c r="FMH6" s="25"/>
      <c r="FMI6" s="26"/>
      <c r="FMJ6" s="23"/>
      <c r="FMK6" s="23"/>
      <c r="FML6" s="23"/>
      <c r="FMM6" s="23"/>
      <c r="FMN6" s="24"/>
      <c r="FMO6" s="25"/>
      <c r="FMP6" s="26"/>
      <c r="FMQ6" s="23"/>
      <c r="FMR6" s="23"/>
      <c r="FMS6" s="23"/>
      <c r="FMT6" s="23"/>
      <c r="FMU6" s="24"/>
      <c r="FMV6" s="25"/>
      <c r="FMW6" s="26"/>
      <c r="FMX6" s="23"/>
      <c r="FMY6" s="23"/>
      <c r="FMZ6" s="23"/>
      <c r="FNA6" s="23"/>
      <c r="FNB6" s="24"/>
      <c r="FNC6" s="25"/>
      <c r="FND6" s="26"/>
      <c r="FNE6" s="23"/>
      <c r="FNF6" s="23"/>
      <c r="FNG6" s="23"/>
      <c r="FNH6" s="23"/>
      <c r="FNI6" s="24"/>
      <c r="FNJ6" s="25"/>
      <c r="FNK6" s="26"/>
      <c r="FNL6" s="23"/>
      <c r="FNM6" s="23"/>
      <c r="FNN6" s="23"/>
      <c r="FNO6" s="23"/>
      <c r="FNP6" s="24"/>
      <c r="FNQ6" s="25"/>
      <c r="FNR6" s="26"/>
      <c r="FNS6" s="23"/>
      <c r="FNT6" s="23"/>
      <c r="FNU6" s="23"/>
      <c r="FNV6" s="23"/>
      <c r="FNW6" s="24"/>
      <c r="FNX6" s="25"/>
      <c r="FNY6" s="26"/>
      <c r="FNZ6" s="23"/>
      <c r="FOA6" s="23"/>
      <c r="FOB6" s="23"/>
      <c r="FOC6" s="23"/>
      <c r="FOD6" s="24"/>
      <c r="FOE6" s="25"/>
      <c r="FOF6" s="26"/>
      <c r="FOG6" s="23"/>
      <c r="FOH6" s="23"/>
      <c r="FOI6" s="23"/>
      <c r="FOJ6" s="23"/>
      <c r="FOK6" s="24"/>
      <c r="FOL6" s="25"/>
      <c r="FOM6" s="26"/>
      <c r="FON6" s="23"/>
      <c r="FOO6" s="23"/>
      <c r="FOP6" s="23"/>
      <c r="FOQ6" s="23"/>
      <c r="FOR6" s="24"/>
      <c r="FOS6" s="25"/>
      <c r="FOT6" s="26"/>
      <c r="FOU6" s="23"/>
      <c r="FOV6" s="23"/>
      <c r="FOW6" s="23"/>
      <c r="FOX6" s="23"/>
      <c r="FOY6" s="24"/>
      <c r="FOZ6" s="25"/>
      <c r="FPA6" s="26"/>
      <c r="FPB6" s="23"/>
      <c r="FPC6" s="23"/>
      <c r="FPD6" s="23"/>
      <c r="FPE6" s="23"/>
      <c r="FPF6" s="24"/>
      <c r="FPG6" s="25"/>
      <c r="FPH6" s="26"/>
      <c r="FPI6" s="23"/>
      <c r="FPJ6" s="23"/>
      <c r="FPK6" s="23"/>
      <c r="FPL6" s="23"/>
      <c r="FPM6" s="24"/>
      <c r="FPN6" s="25"/>
      <c r="FPO6" s="26"/>
      <c r="FPP6" s="23"/>
      <c r="FPQ6" s="23"/>
      <c r="FPR6" s="23"/>
      <c r="FPS6" s="23"/>
      <c r="FPT6" s="24"/>
      <c r="FPU6" s="25"/>
      <c r="FPV6" s="26"/>
      <c r="FPW6" s="23"/>
      <c r="FPX6" s="23"/>
      <c r="FPY6" s="23"/>
      <c r="FPZ6" s="23"/>
      <c r="FQA6" s="24"/>
      <c r="FQB6" s="25"/>
      <c r="FQC6" s="26"/>
      <c r="FQD6" s="23"/>
      <c r="FQE6" s="23"/>
      <c r="FQF6" s="23"/>
      <c r="FQG6" s="23"/>
      <c r="FQH6" s="24"/>
      <c r="FQI6" s="25"/>
      <c r="FQJ6" s="26"/>
      <c r="FQK6" s="23"/>
      <c r="FQL6" s="23"/>
      <c r="FQM6" s="23"/>
      <c r="FQN6" s="23"/>
      <c r="FQO6" s="24"/>
      <c r="FQP6" s="25"/>
      <c r="FQQ6" s="26"/>
      <c r="FQR6" s="23"/>
      <c r="FQS6" s="23"/>
      <c r="FQT6" s="23"/>
      <c r="FQU6" s="23"/>
      <c r="FQV6" s="24"/>
      <c r="FQW6" s="25"/>
      <c r="FQX6" s="26"/>
      <c r="FQY6" s="23"/>
      <c r="FQZ6" s="23"/>
      <c r="FRA6" s="23"/>
      <c r="FRB6" s="23"/>
      <c r="FRC6" s="24"/>
      <c r="FRD6" s="25"/>
      <c r="FRE6" s="26"/>
      <c r="FRF6" s="23"/>
      <c r="FRG6" s="23"/>
      <c r="FRH6" s="23"/>
      <c r="FRI6" s="23"/>
      <c r="FRJ6" s="24"/>
      <c r="FRK6" s="25"/>
      <c r="FRL6" s="26"/>
      <c r="FRM6" s="23"/>
      <c r="FRN6" s="23"/>
      <c r="FRO6" s="23"/>
      <c r="FRP6" s="23"/>
      <c r="FRQ6" s="24"/>
      <c r="FRR6" s="25"/>
      <c r="FRS6" s="26"/>
      <c r="FRT6" s="23"/>
      <c r="FRU6" s="23"/>
      <c r="FRV6" s="23"/>
      <c r="FRW6" s="23"/>
      <c r="FRX6" s="24"/>
      <c r="FRY6" s="25"/>
      <c r="FRZ6" s="26"/>
      <c r="FSA6" s="23"/>
      <c r="FSB6" s="23"/>
      <c r="FSC6" s="23"/>
      <c r="FSD6" s="23"/>
      <c r="FSE6" s="24"/>
      <c r="FSF6" s="25"/>
      <c r="FSG6" s="26"/>
      <c r="FSH6" s="23"/>
      <c r="FSI6" s="23"/>
      <c r="FSJ6" s="23"/>
      <c r="FSK6" s="23"/>
      <c r="FSL6" s="24"/>
      <c r="FSM6" s="25"/>
      <c r="FSN6" s="26"/>
      <c r="FSO6" s="23"/>
      <c r="FSP6" s="23"/>
      <c r="FSQ6" s="23"/>
      <c r="FSR6" s="23"/>
      <c r="FSS6" s="24"/>
      <c r="FST6" s="25"/>
      <c r="FSU6" s="26"/>
      <c r="FSV6" s="23"/>
      <c r="FSW6" s="23"/>
      <c r="FSX6" s="23"/>
      <c r="FSY6" s="23"/>
      <c r="FSZ6" s="24"/>
      <c r="FTA6" s="25"/>
      <c r="FTB6" s="26"/>
      <c r="FTC6" s="23"/>
      <c r="FTD6" s="23"/>
      <c r="FTE6" s="23"/>
      <c r="FTF6" s="23"/>
      <c r="FTG6" s="24"/>
      <c r="FTH6" s="25"/>
      <c r="FTI6" s="26"/>
      <c r="FTJ6" s="23"/>
      <c r="FTK6" s="23"/>
      <c r="FTL6" s="23"/>
      <c r="FTM6" s="23"/>
      <c r="FTN6" s="24"/>
      <c r="FTO6" s="25"/>
      <c r="FTP6" s="26"/>
      <c r="FTQ6" s="23"/>
      <c r="FTR6" s="23"/>
      <c r="FTS6" s="23"/>
      <c r="FTT6" s="23"/>
      <c r="FTU6" s="24"/>
      <c r="FTV6" s="25"/>
      <c r="FTW6" s="26"/>
      <c r="FTX6" s="23"/>
      <c r="FTY6" s="23"/>
      <c r="FTZ6" s="23"/>
      <c r="FUA6" s="23"/>
      <c r="FUB6" s="24"/>
      <c r="FUC6" s="25"/>
      <c r="FUD6" s="26"/>
      <c r="FUE6" s="23"/>
      <c r="FUF6" s="23"/>
      <c r="FUG6" s="23"/>
      <c r="FUH6" s="23"/>
      <c r="FUI6" s="24"/>
      <c r="FUJ6" s="25"/>
      <c r="FUK6" s="26"/>
      <c r="FUL6" s="23"/>
      <c r="FUM6" s="23"/>
      <c r="FUN6" s="23"/>
      <c r="FUO6" s="23"/>
      <c r="FUP6" s="24"/>
      <c r="FUQ6" s="25"/>
      <c r="FUR6" s="26"/>
      <c r="FUS6" s="23"/>
      <c r="FUT6" s="23"/>
      <c r="FUU6" s="23"/>
      <c r="FUV6" s="23"/>
      <c r="FUW6" s="24"/>
      <c r="FUX6" s="25"/>
      <c r="FUY6" s="26"/>
      <c r="FUZ6" s="23"/>
      <c r="FVA6" s="23"/>
      <c r="FVB6" s="23"/>
      <c r="FVC6" s="23"/>
      <c r="FVD6" s="24"/>
      <c r="FVE6" s="25"/>
      <c r="FVF6" s="26"/>
      <c r="FVG6" s="23"/>
      <c r="FVH6" s="23"/>
      <c r="FVI6" s="23"/>
      <c r="FVJ6" s="23"/>
      <c r="FVK6" s="24"/>
      <c r="FVL6" s="25"/>
      <c r="FVM6" s="26"/>
      <c r="FVN6" s="23"/>
      <c r="FVO6" s="23"/>
      <c r="FVP6" s="23"/>
      <c r="FVQ6" s="23"/>
      <c r="FVR6" s="24"/>
      <c r="FVS6" s="25"/>
      <c r="FVT6" s="26"/>
      <c r="FVU6" s="23"/>
      <c r="FVV6" s="23"/>
      <c r="FVW6" s="23"/>
      <c r="FVX6" s="23"/>
      <c r="FVY6" s="24"/>
      <c r="FVZ6" s="25"/>
      <c r="FWA6" s="26"/>
      <c r="FWB6" s="23"/>
      <c r="FWC6" s="23"/>
      <c r="FWD6" s="23"/>
      <c r="FWE6" s="23"/>
      <c r="FWF6" s="24"/>
      <c r="FWG6" s="25"/>
      <c r="FWH6" s="26"/>
      <c r="FWI6" s="23"/>
      <c r="FWJ6" s="23"/>
      <c r="FWK6" s="23"/>
      <c r="FWL6" s="23"/>
      <c r="FWM6" s="24"/>
      <c r="FWN6" s="25"/>
      <c r="FWO6" s="26"/>
      <c r="FWP6" s="23"/>
      <c r="FWQ6" s="23"/>
      <c r="FWR6" s="23"/>
      <c r="FWS6" s="23"/>
      <c r="FWT6" s="24"/>
      <c r="FWU6" s="25"/>
      <c r="FWV6" s="26"/>
      <c r="FWW6" s="23"/>
      <c r="FWX6" s="23"/>
      <c r="FWY6" s="23"/>
      <c r="FWZ6" s="23"/>
      <c r="FXA6" s="24"/>
      <c r="FXB6" s="25"/>
      <c r="FXC6" s="26"/>
      <c r="FXD6" s="23"/>
      <c r="FXE6" s="23"/>
      <c r="FXF6" s="23"/>
      <c r="FXG6" s="23"/>
      <c r="FXH6" s="24"/>
      <c r="FXI6" s="25"/>
      <c r="FXJ6" s="26"/>
      <c r="FXK6" s="23"/>
      <c r="FXL6" s="23"/>
      <c r="FXM6" s="23"/>
      <c r="FXN6" s="23"/>
      <c r="FXO6" s="24"/>
      <c r="FXP6" s="25"/>
      <c r="FXQ6" s="26"/>
      <c r="FXR6" s="23"/>
      <c r="FXS6" s="23"/>
      <c r="FXT6" s="23"/>
      <c r="FXU6" s="23"/>
      <c r="FXV6" s="24"/>
      <c r="FXW6" s="25"/>
      <c r="FXX6" s="26"/>
      <c r="FXY6" s="23"/>
      <c r="FXZ6" s="23"/>
      <c r="FYA6" s="23"/>
      <c r="FYB6" s="23"/>
      <c r="FYC6" s="24"/>
      <c r="FYD6" s="25"/>
      <c r="FYE6" s="26"/>
      <c r="FYF6" s="23"/>
      <c r="FYG6" s="23"/>
      <c r="FYH6" s="23"/>
      <c r="FYI6" s="23"/>
      <c r="FYJ6" s="24"/>
      <c r="FYK6" s="25"/>
      <c r="FYL6" s="26"/>
      <c r="FYM6" s="23"/>
      <c r="FYN6" s="23"/>
      <c r="FYO6" s="23"/>
      <c r="FYP6" s="23"/>
      <c r="FYQ6" s="24"/>
      <c r="FYR6" s="25"/>
      <c r="FYS6" s="26"/>
      <c r="FYT6" s="23"/>
      <c r="FYU6" s="23"/>
      <c r="FYV6" s="23"/>
      <c r="FYW6" s="23"/>
      <c r="FYX6" s="24"/>
      <c r="FYY6" s="25"/>
      <c r="FYZ6" s="26"/>
      <c r="FZA6" s="23"/>
      <c r="FZB6" s="23"/>
      <c r="FZC6" s="23"/>
      <c r="FZD6" s="23"/>
      <c r="FZE6" s="24"/>
      <c r="FZF6" s="25"/>
      <c r="FZG6" s="26"/>
      <c r="FZH6" s="23"/>
      <c r="FZI6" s="23"/>
      <c r="FZJ6" s="23"/>
      <c r="FZK6" s="23"/>
      <c r="FZL6" s="24"/>
      <c r="FZM6" s="25"/>
      <c r="FZN6" s="26"/>
      <c r="FZO6" s="23"/>
      <c r="FZP6" s="23"/>
      <c r="FZQ6" s="23"/>
      <c r="FZR6" s="23"/>
      <c r="FZS6" s="24"/>
      <c r="FZT6" s="25"/>
      <c r="FZU6" s="26"/>
      <c r="FZV6" s="23"/>
      <c r="FZW6" s="23"/>
      <c r="FZX6" s="23"/>
      <c r="FZY6" s="23"/>
      <c r="FZZ6" s="24"/>
      <c r="GAA6" s="25"/>
      <c r="GAB6" s="26"/>
      <c r="GAC6" s="23"/>
      <c r="GAD6" s="23"/>
      <c r="GAE6" s="23"/>
      <c r="GAF6" s="23"/>
      <c r="GAG6" s="24"/>
      <c r="GAH6" s="25"/>
      <c r="GAI6" s="26"/>
      <c r="GAJ6" s="23"/>
      <c r="GAK6" s="23"/>
      <c r="GAL6" s="23"/>
      <c r="GAM6" s="23"/>
      <c r="GAN6" s="24"/>
      <c r="GAO6" s="25"/>
      <c r="GAP6" s="26"/>
      <c r="GAQ6" s="23"/>
      <c r="GAR6" s="23"/>
      <c r="GAS6" s="23"/>
      <c r="GAT6" s="23"/>
      <c r="GAU6" s="24"/>
      <c r="GAV6" s="25"/>
      <c r="GAW6" s="26"/>
      <c r="GAX6" s="23"/>
      <c r="GAY6" s="23"/>
      <c r="GAZ6" s="23"/>
      <c r="GBA6" s="23"/>
      <c r="GBB6" s="24"/>
      <c r="GBC6" s="25"/>
      <c r="GBD6" s="26"/>
      <c r="GBE6" s="23"/>
      <c r="GBF6" s="23"/>
      <c r="GBG6" s="23"/>
      <c r="GBH6" s="23"/>
      <c r="GBI6" s="24"/>
      <c r="GBJ6" s="25"/>
      <c r="GBK6" s="26"/>
      <c r="GBL6" s="23"/>
      <c r="GBM6" s="23"/>
      <c r="GBN6" s="23"/>
      <c r="GBO6" s="23"/>
      <c r="GBP6" s="24"/>
      <c r="GBQ6" s="25"/>
      <c r="GBR6" s="26"/>
      <c r="GBS6" s="23"/>
      <c r="GBT6" s="23"/>
      <c r="GBU6" s="23"/>
      <c r="GBV6" s="23"/>
      <c r="GBW6" s="24"/>
      <c r="GBX6" s="25"/>
      <c r="GBY6" s="26"/>
      <c r="GBZ6" s="23"/>
      <c r="GCA6" s="23"/>
      <c r="GCB6" s="23"/>
      <c r="GCC6" s="23"/>
      <c r="GCD6" s="24"/>
      <c r="GCE6" s="25"/>
      <c r="GCF6" s="26"/>
      <c r="GCG6" s="23"/>
      <c r="GCH6" s="23"/>
      <c r="GCI6" s="23"/>
      <c r="GCJ6" s="23"/>
      <c r="GCK6" s="24"/>
      <c r="GCL6" s="25"/>
      <c r="GCM6" s="26"/>
      <c r="GCN6" s="23"/>
      <c r="GCO6" s="23"/>
      <c r="GCP6" s="23"/>
      <c r="GCQ6" s="23"/>
      <c r="GCR6" s="24"/>
      <c r="GCS6" s="25"/>
      <c r="GCT6" s="26"/>
      <c r="GCU6" s="23"/>
      <c r="GCV6" s="23"/>
      <c r="GCW6" s="23"/>
      <c r="GCX6" s="23"/>
      <c r="GCY6" s="24"/>
      <c r="GCZ6" s="25"/>
      <c r="GDA6" s="26"/>
      <c r="GDB6" s="23"/>
      <c r="GDC6" s="23"/>
      <c r="GDD6" s="23"/>
      <c r="GDE6" s="23"/>
      <c r="GDF6" s="24"/>
      <c r="GDG6" s="25"/>
      <c r="GDH6" s="26"/>
      <c r="GDI6" s="23"/>
      <c r="GDJ6" s="23"/>
      <c r="GDK6" s="23"/>
      <c r="GDL6" s="23"/>
      <c r="GDM6" s="24"/>
      <c r="GDN6" s="25"/>
      <c r="GDO6" s="26"/>
      <c r="GDP6" s="23"/>
      <c r="GDQ6" s="23"/>
      <c r="GDR6" s="23"/>
      <c r="GDS6" s="23"/>
      <c r="GDT6" s="24"/>
      <c r="GDU6" s="25"/>
      <c r="GDV6" s="26"/>
      <c r="GDW6" s="23"/>
      <c r="GDX6" s="23"/>
      <c r="GDY6" s="23"/>
      <c r="GDZ6" s="23"/>
      <c r="GEA6" s="24"/>
      <c r="GEB6" s="25"/>
      <c r="GEC6" s="26"/>
      <c r="GED6" s="23"/>
      <c r="GEE6" s="23"/>
      <c r="GEF6" s="23"/>
      <c r="GEG6" s="23"/>
      <c r="GEH6" s="24"/>
      <c r="GEI6" s="25"/>
      <c r="GEJ6" s="26"/>
      <c r="GEK6" s="23"/>
      <c r="GEL6" s="23"/>
      <c r="GEM6" s="23"/>
      <c r="GEN6" s="23"/>
      <c r="GEO6" s="24"/>
      <c r="GEP6" s="25"/>
      <c r="GEQ6" s="26"/>
      <c r="GER6" s="23"/>
      <c r="GES6" s="23"/>
      <c r="GET6" s="23"/>
      <c r="GEU6" s="23"/>
      <c r="GEV6" s="24"/>
      <c r="GEW6" s="25"/>
      <c r="GEX6" s="26"/>
      <c r="GEY6" s="23"/>
      <c r="GEZ6" s="23"/>
      <c r="GFA6" s="23"/>
      <c r="GFB6" s="23"/>
      <c r="GFC6" s="24"/>
      <c r="GFD6" s="25"/>
      <c r="GFE6" s="26"/>
      <c r="GFF6" s="23"/>
      <c r="GFG6" s="23"/>
      <c r="GFH6" s="23"/>
      <c r="GFI6" s="23"/>
      <c r="GFJ6" s="24"/>
      <c r="GFK6" s="25"/>
      <c r="GFL6" s="26"/>
      <c r="GFM6" s="23"/>
      <c r="GFN6" s="23"/>
      <c r="GFO6" s="23"/>
      <c r="GFP6" s="23"/>
      <c r="GFQ6" s="24"/>
      <c r="GFR6" s="25"/>
      <c r="GFS6" s="26"/>
      <c r="GFT6" s="23"/>
      <c r="GFU6" s="23"/>
      <c r="GFV6" s="23"/>
      <c r="GFW6" s="23"/>
      <c r="GFX6" s="24"/>
      <c r="GFY6" s="25"/>
      <c r="GFZ6" s="26"/>
      <c r="GGA6" s="23"/>
      <c r="GGB6" s="23"/>
      <c r="GGC6" s="23"/>
      <c r="GGD6" s="23"/>
      <c r="GGE6" s="24"/>
      <c r="GGF6" s="25"/>
      <c r="GGG6" s="26"/>
      <c r="GGH6" s="23"/>
      <c r="GGI6" s="23"/>
      <c r="GGJ6" s="23"/>
      <c r="GGK6" s="23"/>
      <c r="GGL6" s="24"/>
      <c r="GGM6" s="25"/>
      <c r="GGN6" s="26"/>
      <c r="GGO6" s="23"/>
      <c r="GGP6" s="23"/>
      <c r="GGQ6" s="23"/>
      <c r="GGR6" s="23"/>
      <c r="GGS6" s="24"/>
      <c r="GGT6" s="25"/>
      <c r="GGU6" s="26"/>
      <c r="GGV6" s="23"/>
      <c r="GGW6" s="23"/>
      <c r="GGX6" s="23"/>
      <c r="GGY6" s="23"/>
      <c r="GGZ6" s="24"/>
      <c r="GHA6" s="25"/>
      <c r="GHB6" s="26"/>
      <c r="GHC6" s="23"/>
      <c r="GHD6" s="23"/>
      <c r="GHE6" s="23"/>
      <c r="GHF6" s="23"/>
      <c r="GHG6" s="24"/>
      <c r="GHH6" s="25"/>
      <c r="GHI6" s="26"/>
      <c r="GHJ6" s="23"/>
      <c r="GHK6" s="23"/>
      <c r="GHL6" s="23"/>
      <c r="GHM6" s="23"/>
      <c r="GHN6" s="24"/>
      <c r="GHO6" s="25"/>
      <c r="GHP6" s="26"/>
      <c r="GHQ6" s="23"/>
      <c r="GHR6" s="23"/>
      <c r="GHS6" s="23"/>
      <c r="GHT6" s="23"/>
      <c r="GHU6" s="24"/>
      <c r="GHV6" s="25"/>
      <c r="GHW6" s="26"/>
      <c r="GHX6" s="23"/>
      <c r="GHY6" s="23"/>
      <c r="GHZ6" s="23"/>
      <c r="GIA6" s="23"/>
      <c r="GIB6" s="24"/>
      <c r="GIC6" s="25"/>
      <c r="GID6" s="26"/>
      <c r="GIE6" s="23"/>
      <c r="GIF6" s="23"/>
      <c r="GIG6" s="23"/>
      <c r="GIH6" s="23"/>
      <c r="GII6" s="24"/>
      <c r="GIJ6" s="25"/>
      <c r="GIK6" s="26"/>
      <c r="GIL6" s="23"/>
      <c r="GIM6" s="23"/>
      <c r="GIN6" s="23"/>
      <c r="GIO6" s="23"/>
      <c r="GIP6" s="24"/>
      <c r="GIQ6" s="25"/>
      <c r="GIR6" s="26"/>
      <c r="GIS6" s="23"/>
      <c r="GIT6" s="23"/>
      <c r="GIU6" s="23"/>
      <c r="GIV6" s="23"/>
      <c r="GIW6" s="24"/>
      <c r="GIX6" s="25"/>
      <c r="GIY6" s="26"/>
      <c r="GIZ6" s="23"/>
      <c r="GJA6" s="23"/>
      <c r="GJB6" s="23"/>
      <c r="GJC6" s="23"/>
      <c r="GJD6" s="24"/>
      <c r="GJE6" s="25"/>
      <c r="GJF6" s="26"/>
      <c r="GJG6" s="23"/>
      <c r="GJH6" s="23"/>
      <c r="GJI6" s="23"/>
      <c r="GJJ6" s="23"/>
      <c r="GJK6" s="24"/>
      <c r="GJL6" s="25"/>
      <c r="GJM6" s="26"/>
      <c r="GJN6" s="23"/>
      <c r="GJO6" s="23"/>
      <c r="GJP6" s="23"/>
      <c r="GJQ6" s="23"/>
      <c r="GJR6" s="24"/>
      <c r="GJS6" s="25"/>
      <c r="GJT6" s="26"/>
      <c r="GJU6" s="23"/>
      <c r="GJV6" s="23"/>
      <c r="GJW6" s="23"/>
      <c r="GJX6" s="23"/>
      <c r="GJY6" s="24"/>
      <c r="GJZ6" s="25"/>
      <c r="GKA6" s="26"/>
      <c r="GKB6" s="23"/>
      <c r="GKC6" s="23"/>
      <c r="GKD6" s="23"/>
      <c r="GKE6" s="23"/>
      <c r="GKF6" s="24"/>
      <c r="GKG6" s="25"/>
      <c r="GKH6" s="26"/>
      <c r="GKI6" s="23"/>
      <c r="GKJ6" s="23"/>
      <c r="GKK6" s="23"/>
      <c r="GKL6" s="23"/>
      <c r="GKM6" s="24"/>
      <c r="GKN6" s="25"/>
      <c r="GKO6" s="26"/>
      <c r="GKP6" s="23"/>
      <c r="GKQ6" s="23"/>
      <c r="GKR6" s="23"/>
      <c r="GKS6" s="23"/>
      <c r="GKT6" s="24"/>
      <c r="GKU6" s="25"/>
      <c r="GKV6" s="26"/>
      <c r="GKW6" s="23"/>
      <c r="GKX6" s="23"/>
      <c r="GKY6" s="23"/>
      <c r="GKZ6" s="23"/>
      <c r="GLA6" s="24"/>
      <c r="GLB6" s="25"/>
      <c r="GLC6" s="26"/>
      <c r="GLD6" s="23"/>
      <c r="GLE6" s="23"/>
      <c r="GLF6" s="23"/>
      <c r="GLG6" s="23"/>
      <c r="GLH6" s="24"/>
      <c r="GLI6" s="25"/>
      <c r="GLJ6" s="26"/>
      <c r="GLK6" s="23"/>
      <c r="GLL6" s="23"/>
      <c r="GLM6" s="23"/>
      <c r="GLN6" s="23"/>
      <c r="GLO6" s="24"/>
      <c r="GLP6" s="25"/>
      <c r="GLQ6" s="26"/>
      <c r="GLR6" s="23"/>
      <c r="GLS6" s="23"/>
      <c r="GLT6" s="23"/>
      <c r="GLU6" s="23"/>
      <c r="GLV6" s="24"/>
      <c r="GLW6" s="25"/>
      <c r="GLX6" s="26"/>
      <c r="GLY6" s="23"/>
      <c r="GLZ6" s="23"/>
      <c r="GMA6" s="23"/>
      <c r="GMB6" s="23"/>
      <c r="GMC6" s="24"/>
      <c r="GMD6" s="25"/>
      <c r="GME6" s="26"/>
      <c r="GMF6" s="23"/>
      <c r="GMG6" s="23"/>
      <c r="GMH6" s="23"/>
      <c r="GMI6" s="23"/>
      <c r="GMJ6" s="24"/>
      <c r="GMK6" s="25"/>
      <c r="GML6" s="26"/>
      <c r="GMM6" s="23"/>
      <c r="GMN6" s="23"/>
      <c r="GMO6" s="23"/>
      <c r="GMP6" s="23"/>
      <c r="GMQ6" s="24"/>
      <c r="GMR6" s="25"/>
      <c r="GMS6" s="26"/>
      <c r="GMT6" s="23"/>
      <c r="GMU6" s="23"/>
      <c r="GMV6" s="23"/>
      <c r="GMW6" s="23"/>
      <c r="GMX6" s="24"/>
      <c r="GMY6" s="25"/>
      <c r="GMZ6" s="26"/>
      <c r="GNA6" s="23"/>
      <c r="GNB6" s="23"/>
      <c r="GNC6" s="23"/>
      <c r="GND6" s="23"/>
      <c r="GNE6" s="24"/>
      <c r="GNF6" s="25"/>
      <c r="GNG6" s="26"/>
      <c r="GNH6" s="23"/>
      <c r="GNI6" s="23"/>
      <c r="GNJ6" s="23"/>
      <c r="GNK6" s="23"/>
      <c r="GNL6" s="24"/>
      <c r="GNM6" s="25"/>
      <c r="GNN6" s="26"/>
      <c r="GNO6" s="23"/>
      <c r="GNP6" s="23"/>
      <c r="GNQ6" s="23"/>
      <c r="GNR6" s="23"/>
      <c r="GNS6" s="24"/>
      <c r="GNT6" s="25"/>
      <c r="GNU6" s="26"/>
      <c r="GNV6" s="23"/>
      <c r="GNW6" s="23"/>
      <c r="GNX6" s="23"/>
      <c r="GNY6" s="23"/>
      <c r="GNZ6" s="24"/>
      <c r="GOA6" s="25"/>
      <c r="GOB6" s="26"/>
      <c r="GOC6" s="23"/>
      <c r="GOD6" s="23"/>
      <c r="GOE6" s="23"/>
      <c r="GOF6" s="23"/>
      <c r="GOG6" s="24"/>
      <c r="GOH6" s="25"/>
      <c r="GOI6" s="26"/>
      <c r="GOJ6" s="23"/>
      <c r="GOK6" s="23"/>
      <c r="GOL6" s="23"/>
      <c r="GOM6" s="23"/>
      <c r="GON6" s="24"/>
      <c r="GOO6" s="25"/>
      <c r="GOP6" s="26"/>
      <c r="GOQ6" s="23"/>
      <c r="GOR6" s="23"/>
      <c r="GOS6" s="23"/>
      <c r="GOT6" s="23"/>
      <c r="GOU6" s="24"/>
      <c r="GOV6" s="25"/>
      <c r="GOW6" s="26"/>
      <c r="GOX6" s="23"/>
      <c r="GOY6" s="23"/>
      <c r="GOZ6" s="23"/>
      <c r="GPA6" s="23"/>
      <c r="GPB6" s="24"/>
      <c r="GPC6" s="25"/>
      <c r="GPD6" s="26"/>
      <c r="GPE6" s="23"/>
      <c r="GPF6" s="23"/>
      <c r="GPG6" s="23"/>
      <c r="GPH6" s="23"/>
      <c r="GPI6" s="24"/>
      <c r="GPJ6" s="25"/>
      <c r="GPK6" s="26"/>
      <c r="GPL6" s="23"/>
      <c r="GPM6" s="23"/>
      <c r="GPN6" s="23"/>
      <c r="GPO6" s="23"/>
      <c r="GPP6" s="24"/>
      <c r="GPQ6" s="25"/>
      <c r="GPR6" s="26"/>
      <c r="GPS6" s="23"/>
      <c r="GPT6" s="23"/>
      <c r="GPU6" s="23"/>
      <c r="GPV6" s="23"/>
      <c r="GPW6" s="24"/>
      <c r="GPX6" s="25"/>
      <c r="GPY6" s="26"/>
      <c r="GPZ6" s="23"/>
      <c r="GQA6" s="23"/>
      <c r="GQB6" s="23"/>
      <c r="GQC6" s="23"/>
      <c r="GQD6" s="24"/>
      <c r="GQE6" s="25"/>
      <c r="GQF6" s="26"/>
      <c r="GQG6" s="23"/>
      <c r="GQH6" s="23"/>
      <c r="GQI6" s="23"/>
      <c r="GQJ6" s="23"/>
      <c r="GQK6" s="24"/>
      <c r="GQL6" s="25"/>
      <c r="GQM6" s="26"/>
      <c r="GQN6" s="23"/>
      <c r="GQO6" s="23"/>
      <c r="GQP6" s="23"/>
      <c r="GQQ6" s="23"/>
      <c r="GQR6" s="24"/>
      <c r="GQS6" s="25"/>
      <c r="GQT6" s="26"/>
      <c r="GQU6" s="23"/>
      <c r="GQV6" s="23"/>
      <c r="GQW6" s="23"/>
      <c r="GQX6" s="23"/>
      <c r="GQY6" s="24"/>
      <c r="GQZ6" s="25"/>
      <c r="GRA6" s="26"/>
      <c r="GRB6" s="23"/>
      <c r="GRC6" s="23"/>
      <c r="GRD6" s="23"/>
      <c r="GRE6" s="23"/>
      <c r="GRF6" s="24"/>
      <c r="GRG6" s="25"/>
      <c r="GRH6" s="26"/>
      <c r="GRI6" s="23"/>
      <c r="GRJ6" s="23"/>
      <c r="GRK6" s="23"/>
      <c r="GRL6" s="23"/>
      <c r="GRM6" s="24"/>
      <c r="GRN6" s="25"/>
      <c r="GRO6" s="26"/>
      <c r="GRP6" s="23"/>
      <c r="GRQ6" s="23"/>
      <c r="GRR6" s="23"/>
      <c r="GRS6" s="23"/>
      <c r="GRT6" s="24"/>
      <c r="GRU6" s="25"/>
      <c r="GRV6" s="26"/>
      <c r="GRW6" s="23"/>
      <c r="GRX6" s="23"/>
      <c r="GRY6" s="23"/>
      <c r="GRZ6" s="23"/>
      <c r="GSA6" s="24"/>
      <c r="GSB6" s="25"/>
      <c r="GSC6" s="26"/>
      <c r="GSD6" s="23"/>
      <c r="GSE6" s="23"/>
      <c r="GSF6" s="23"/>
      <c r="GSG6" s="23"/>
      <c r="GSH6" s="24"/>
      <c r="GSI6" s="25"/>
      <c r="GSJ6" s="26"/>
      <c r="GSK6" s="23"/>
      <c r="GSL6" s="23"/>
      <c r="GSM6" s="23"/>
      <c r="GSN6" s="23"/>
      <c r="GSO6" s="24"/>
      <c r="GSP6" s="25"/>
      <c r="GSQ6" s="26"/>
      <c r="GSR6" s="23"/>
      <c r="GSS6" s="23"/>
      <c r="GST6" s="23"/>
      <c r="GSU6" s="23"/>
      <c r="GSV6" s="24"/>
      <c r="GSW6" s="25"/>
      <c r="GSX6" s="26"/>
      <c r="GSY6" s="23"/>
      <c r="GSZ6" s="23"/>
      <c r="GTA6" s="23"/>
      <c r="GTB6" s="23"/>
      <c r="GTC6" s="24"/>
      <c r="GTD6" s="25"/>
      <c r="GTE6" s="26"/>
      <c r="GTF6" s="23"/>
      <c r="GTG6" s="23"/>
      <c r="GTH6" s="23"/>
      <c r="GTI6" s="23"/>
      <c r="GTJ6" s="24"/>
      <c r="GTK6" s="25"/>
      <c r="GTL6" s="26"/>
      <c r="GTM6" s="23"/>
      <c r="GTN6" s="23"/>
      <c r="GTO6" s="23"/>
      <c r="GTP6" s="23"/>
      <c r="GTQ6" s="24"/>
      <c r="GTR6" s="25"/>
      <c r="GTS6" s="26"/>
      <c r="GTT6" s="23"/>
      <c r="GTU6" s="23"/>
      <c r="GTV6" s="23"/>
      <c r="GTW6" s="23"/>
      <c r="GTX6" s="24"/>
      <c r="GTY6" s="25"/>
      <c r="GTZ6" s="26"/>
      <c r="GUA6" s="23"/>
      <c r="GUB6" s="23"/>
      <c r="GUC6" s="23"/>
      <c r="GUD6" s="23"/>
      <c r="GUE6" s="24"/>
      <c r="GUF6" s="25"/>
      <c r="GUG6" s="26"/>
      <c r="GUH6" s="23"/>
      <c r="GUI6" s="23"/>
      <c r="GUJ6" s="23"/>
      <c r="GUK6" s="23"/>
      <c r="GUL6" s="24"/>
      <c r="GUM6" s="25"/>
      <c r="GUN6" s="26"/>
      <c r="GUO6" s="23"/>
      <c r="GUP6" s="23"/>
      <c r="GUQ6" s="23"/>
      <c r="GUR6" s="23"/>
      <c r="GUS6" s="24"/>
      <c r="GUT6" s="25"/>
      <c r="GUU6" s="26"/>
      <c r="GUV6" s="23"/>
      <c r="GUW6" s="23"/>
      <c r="GUX6" s="23"/>
      <c r="GUY6" s="23"/>
      <c r="GUZ6" s="24"/>
      <c r="GVA6" s="25"/>
      <c r="GVB6" s="26"/>
      <c r="GVC6" s="23"/>
      <c r="GVD6" s="23"/>
      <c r="GVE6" s="23"/>
      <c r="GVF6" s="23"/>
      <c r="GVG6" s="24"/>
      <c r="GVH6" s="25"/>
      <c r="GVI6" s="26"/>
      <c r="GVJ6" s="23"/>
      <c r="GVK6" s="23"/>
      <c r="GVL6" s="23"/>
      <c r="GVM6" s="23"/>
      <c r="GVN6" s="24"/>
      <c r="GVO6" s="25"/>
      <c r="GVP6" s="26"/>
      <c r="GVQ6" s="23"/>
      <c r="GVR6" s="23"/>
      <c r="GVS6" s="23"/>
      <c r="GVT6" s="23"/>
      <c r="GVU6" s="24"/>
      <c r="GVV6" s="25"/>
      <c r="GVW6" s="26"/>
      <c r="GVX6" s="23"/>
      <c r="GVY6" s="23"/>
      <c r="GVZ6" s="23"/>
      <c r="GWA6" s="23"/>
      <c r="GWB6" s="24"/>
      <c r="GWC6" s="25"/>
      <c r="GWD6" s="26"/>
      <c r="GWE6" s="23"/>
      <c r="GWF6" s="23"/>
      <c r="GWG6" s="23"/>
      <c r="GWH6" s="23"/>
      <c r="GWI6" s="24"/>
      <c r="GWJ6" s="25"/>
      <c r="GWK6" s="26"/>
      <c r="GWL6" s="23"/>
      <c r="GWM6" s="23"/>
      <c r="GWN6" s="23"/>
      <c r="GWO6" s="23"/>
      <c r="GWP6" s="24"/>
      <c r="GWQ6" s="25"/>
      <c r="GWR6" s="26"/>
      <c r="GWS6" s="23"/>
      <c r="GWT6" s="23"/>
      <c r="GWU6" s="23"/>
      <c r="GWV6" s="23"/>
      <c r="GWW6" s="24"/>
      <c r="GWX6" s="25"/>
      <c r="GWY6" s="26"/>
      <c r="GWZ6" s="23"/>
      <c r="GXA6" s="23"/>
      <c r="GXB6" s="23"/>
      <c r="GXC6" s="23"/>
      <c r="GXD6" s="24"/>
      <c r="GXE6" s="25"/>
      <c r="GXF6" s="26"/>
      <c r="GXG6" s="23"/>
      <c r="GXH6" s="23"/>
      <c r="GXI6" s="23"/>
      <c r="GXJ6" s="23"/>
      <c r="GXK6" s="24"/>
      <c r="GXL6" s="25"/>
      <c r="GXM6" s="26"/>
      <c r="GXN6" s="23"/>
      <c r="GXO6" s="23"/>
      <c r="GXP6" s="23"/>
      <c r="GXQ6" s="23"/>
      <c r="GXR6" s="24"/>
      <c r="GXS6" s="25"/>
      <c r="GXT6" s="26"/>
      <c r="GXU6" s="23"/>
      <c r="GXV6" s="23"/>
      <c r="GXW6" s="23"/>
      <c r="GXX6" s="23"/>
      <c r="GXY6" s="24"/>
      <c r="GXZ6" s="25"/>
      <c r="GYA6" s="26"/>
      <c r="GYB6" s="23"/>
      <c r="GYC6" s="23"/>
      <c r="GYD6" s="23"/>
      <c r="GYE6" s="23"/>
      <c r="GYF6" s="24"/>
      <c r="GYG6" s="25"/>
      <c r="GYH6" s="26"/>
      <c r="GYI6" s="23"/>
      <c r="GYJ6" s="23"/>
      <c r="GYK6" s="23"/>
      <c r="GYL6" s="23"/>
      <c r="GYM6" s="24"/>
      <c r="GYN6" s="25"/>
      <c r="GYO6" s="26"/>
      <c r="GYP6" s="23"/>
      <c r="GYQ6" s="23"/>
      <c r="GYR6" s="23"/>
      <c r="GYS6" s="23"/>
      <c r="GYT6" s="24"/>
      <c r="GYU6" s="25"/>
      <c r="GYV6" s="26"/>
      <c r="GYW6" s="23"/>
      <c r="GYX6" s="23"/>
      <c r="GYY6" s="23"/>
      <c r="GYZ6" s="23"/>
      <c r="GZA6" s="24"/>
      <c r="GZB6" s="25"/>
      <c r="GZC6" s="26"/>
      <c r="GZD6" s="23"/>
      <c r="GZE6" s="23"/>
      <c r="GZF6" s="23"/>
      <c r="GZG6" s="23"/>
      <c r="GZH6" s="24"/>
      <c r="GZI6" s="25"/>
      <c r="GZJ6" s="26"/>
      <c r="GZK6" s="23"/>
      <c r="GZL6" s="23"/>
      <c r="GZM6" s="23"/>
      <c r="GZN6" s="23"/>
      <c r="GZO6" s="24"/>
      <c r="GZP6" s="25"/>
      <c r="GZQ6" s="26"/>
      <c r="GZR6" s="23"/>
      <c r="GZS6" s="23"/>
      <c r="GZT6" s="23"/>
      <c r="GZU6" s="23"/>
      <c r="GZV6" s="24"/>
      <c r="GZW6" s="25"/>
      <c r="GZX6" s="26"/>
      <c r="GZY6" s="23"/>
      <c r="GZZ6" s="23"/>
      <c r="HAA6" s="23"/>
      <c r="HAB6" s="23"/>
      <c r="HAC6" s="24"/>
      <c r="HAD6" s="25"/>
      <c r="HAE6" s="26"/>
      <c r="HAF6" s="23"/>
      <c r="HAG6" s="23"/>
      <c r="HAH6" s="23"/>
      <c r="HAI6" s="23"/>
      <c r="HAJ6" s="24"/>
      <c r="HAK6" s="25"/>
      <c r="HAL6" s="26"/>
      <c r="HAM6" s="23"/>
      <c r="HAN6" s="23"/>
      <c r="HAO6" s="23"/>
      <c r="HAP6" s="23"/>
      <c r="HAQ6" s="24"/>
      <c r="HAR6" s="25"/>
      <c r="HAS6" s="26"/>
      <c r="HAT6" s="23"/>
      <c r="HAU6" s="23"/>
      <c r="HAV6" s="23"/>
      <c r="HAW6" s="23"/>
      <c r="HAX6" s="24"/>
      <c r="HAY6" s="25"/>
      <c r="HAZ6" s="26"/>
      <c r="HBA6" s="23"/>
      <c r="HBB6" s="23"/>
      <c r="HBC6" s="23"/>
      <c r="HBD6" s="23"/>
      <c r="HBE6" s="24"/>
      <c r="HBF6" s="25"/>
      <c r="HBG6" s="26"/>
      <c r="HBH6" s="23"/>
      <c r="HBI6" s="23"/>
      <c r="HBJ6" s="23"/>
      <c r="HBK6" s="23"/>
      <c r="HBL6" s="24"/>
      <c r="HBM6" s="25"/>
      <c r="HBN6" s="26"/>
      <c r="HBO6" s="23"/>
      <c r="HBP6" s="23"/>
      <c r="HBQ6" s="23"/>
      <c r="HBR6" s="23"/>
      <c r="HBS6" s="24"/>
      <c r="HBT6" s="25"/>
      <c r="HBU6" s="26"/>
      <c r="HBV6" s="23"/>
      <c r="HBW6" s="23"/>
      <c r="HBX6" s="23"/>
      <c r="HBY6" s="23"/>
      <c r="HBZ6" s="24"/>
      <c r="HCA6" s="25"/>
      <c r="HCB6" s="26"/>
      <c r="HCC6" s="23"/>
      <c r="HCD6" s="23"/>
      <c r="HCE6" s="23"/>
      <c r="HCF6" s="23"/>
      <c r="HCG6" s="24"/>
      <c r="HCH6" s="25"/>
      <c r="HCI6" s="26"/>
      <c r="HCJ6" s="23"/>
      <c r="HCK6" s="23"/>
      <c r="HCL6" s="23"/>
      <c r="HCM6" s="23"/>
      <c r="HCN6" s="24"/>
      <c r="HCO6" s="25"/>
      <c r="HCP6" s="26"/>
      <c r="HCQ6" s="23"/>
      <c r="HCR6" s="23"/>
      <c r="HCS6" s="23"/>
      <c r="HCT6" s="23"/>
      <c r="HCU6" s="24"/>
      <c r="HCV6" s="25"/>
      <c r="HCW6" s="26"/>
      <c r="HCX6" s="23"/>
      <c r="HCY6" s="23"/>
      <c r="HCZ6" s="23"/>
      <c r="HDA6" s="23"/>
      <c r="HDB6" s="24"/>
      <c r="HDC6" s="25"/>
      <c r="HDD6" s="26"/>
      <c r="HDE6" s="23"/>
      <c r="HDF6" s="23"/>
      <c r="HDG6" s="23"/>
      <c r="HDH6" s="23"/>
      <c r="HDI6" s="24"/>
      <c r="HDJ6" s="25"/>
      <c r="HDK6" s="26"/>
      <c r="HDL6" s="23"/>
      <c r="HDM6" s="23"/>
      <c r="HDN6" s="23"/>
      <c r="HDO6" s="23"/>
      <c r="HDP6" s="24"/>
      <c r="HDQ6" s="25"/>
      <c r="HDR6" s="26"/>
      <c r="HDS6" s="23"/>
      <c r="HDT6" s="23"/>
      <c r="HDU6" s="23"/>
      <c r="HDV6" s="23"/>
      <c r="HDW6" s="24"/>
      <c r="HDX6" s="25"/>
      <c r="HDY6" s="26"/>
      <c r="HDZ6" s="23"/>
      <c r="HEA6" s="23"/>
      <c r="HEB6" s="23"/>
      <c r="HEC6" s="23"/>
      <c r="HED6" s="24"/>
      <c r="HEE6" s="25"/>
      <c r="HEF6" s="26"/>
      <c r="HEG6" s="23"/>
      <c r="HEH6" s="23"/>
      <c r="HEI6" s="23"/>
      <c r="HEJ6" s="23"/>
      <c r="HEK6" s="24"/>
      <c r="HEL6" s="25"/>
      <c r="HEM6" s="26"/>
      <c r="HEN6" s="23"/>
      <c r="HEO6" s="23"/>
      <c r="HEP6" s="23"/>
      <c r="HEQ6" s="23"/>
      <c r="HER6" s="24"/>
      <c r="HES6" s="25"/>
      <c r="HET6" s="26"/>
      <c r="HEU6" s="23"/>
      <c r="HEV6" s="23"/>
      <c r="HEW6" s="23"/>
      <c r="HEX6" s="23"/>
      <c r="HEY6" s="24"/>
      <c r="HEZ6" s="25"/>
      <c r="HFA6" s="26"/>
      <c r="HFB6" s="23"/>
      <c r="HFC6" s="23"/>
      <c r="HFD6" s="23"/>
      <c r="HFE6" s="23"/>
      <c r="HFF6" s="24"/>
      <c r="HFG6" s="25"/>
      <c r="HFH6" s="26"/>
      <c r="HFI6" s="23"/>
      <c r="HFJ6" s="23"/>
      <c r="HFK6" s="23"/>
      <c r="HFL6" s="23"/>
      <c r="HFM6" s="24"/>
      <c r="HFN6" s="25"/>
      <c r="HFO6" s="26"/>
      <c r="HFP6" s="23"/>
      <c r="HFQ6" s="23"/>
      <c r="HFR6" s="23"/>
      <c r="HFS6" s="23"/>
      <c r="HFT6" s="24"/>
      <c r="HFU6" s="25"/>
      <c r="HFV6" s="26"/>
      <c r="HFW6" s="23"/>
      <c r="HFX6" s="23"/>
      <c r="HFY6" s="23"/>
      <c r="HFZ6" s="23"/>
      <c r="HGA6" s="24"/>
      <c r="HGB6" s="25"/>
      <c r="HGC6" s="26"/>
      <c r="HGD6" s="23"/>
      <c r="HGE6" s="23"/>
      <c r="HGF6" s="23"/>
      <c r="HGG6" s="23"/>
      <c r="HGH6" s="24"/>
      <c r="HGI6" s="25"/>
      <c r="HGJ6" s="26"/>
      <c r="HGK6" s="23"/>
      <c r="HGL6" s="23"/>
      <c r="HGM6" s="23"/>
      <c r="HGN6" s="23"/>
      <c r="HGO6" s="24"/>
      <c r="HGP6" s="25"/>
      <c r="HGQ6" s="26"/>
      <c r="HGR6" s="23"/>
      <c r="HGS6" s="23"/>
      <c r="HGT6" s="23"/>
      <c r="HGU6" s="23"/>
      <c r="HGV6" s="24"/>
      <c r="HGW6" s="25"/>
      <c r="HGX6" s="26"/>
      <c r="HGY6" s="23"/>
      <c r="HGZ6" s="23"/>
      <c r="HHA6" s="23"/>
      <c r="HHB6" s="23"/>
      <c r="HHC6" s="24"/>
      <c r="HHD6" s="25"/>
      <c r="HHE6" s="26"/>
      <c r="HHF6" s="23"/>
      <c r="HHG6" s="23"/>
      <c r="HHH6" s="23"/>
      <c r="HHI6" s="23"/>
      <c r="HHJ6" s="24"/>
      <c r="HHK6" s="25"/>
      <c r="HHL6" s="26"/>
      <c r="HHM6" s="23"/>
      <c r="HHN6" s="23"/>
      <c r="HHO6" s="23"/>
      <c r="HHP6" s="23"/>
      <c r="HHQ6" s="24"/>
      <c r="HHR6" s="25"/>
      <c r="HHS6" s="26"/>
      <c r="HHT6" s="23"/>
      <c r="HHU6" s="23"/>
      <c r="HHV6" s="23"/>
      <c r="HHW6" s="23"/>
      <c r="HHX6" s="24"/>
      <c r="HHY6" s="25"/>
      <c r="HHZ6" s="26"/>
      <c r="HIA6" s="23"/>
      <c r="HIB6" s="23"/>
      <c r="HIC6" s="23"/>
      <c r="HID6" s="23"/>
      <c r="HIE6" s="24"/>
      <c r="HIF6" s="25"/>
      <c r="HIG6" s="26"/>
      <c r="HIH6" s="23"/>
      <c r="HII6" s="23"/>
      <c r="HIJ6" s="23"/>
      <c r="HIK6" s="23"/>
      <c r="HIL6" s="24"/>
      <c r="HIM6" s="25"/>
      <c r="HIN6" s="26"/>
      <c r="HIO6" s="23"/>
      <c r="HIP6" s="23"/>
      <c r="HIQ6" s="23"/>
      <c r="HIR6" s="23"/>
      <c r="HIS6" s="24"/>
      <c r="HIT6" s="25"/>
      <c r="HIU6" s="26"/>
      <c r="HIV6" s="23"/>
      <c r="HIW6" s="23"/>
      <c r="HIX6" s="23"/>
      <c r="HIY6" s="23"/>
      <c r="HIZ6" s="24"/>
      <c r="HJA6" s="25"/>
      <c r="HJB6" s="26"/>
      <c r="HJC6" s="23"/>
      <c r="HJD6" s="23"/>
      <c r="HJE6" s="23"/>
      <c r="HJF6" s="23"/>
      <c r="HJG6" s="24"/>
      <c r="HJH6" s="25"/>
      <c r="HJI6" s="26"/>
      <c r="HJJ6" s="23"/>
      <c r="HJK6" s="23"/>
      <c r="HJL6" s="23"/>
      <c r="HJM6" s="23"/>
      <c r="HJN6" s="24"/>
      <c r="HJO6" s="25"/>
      <c r="HJP6" s="26"/>
      <c r="HJQ6" s="23"/>
      <c r="HJR6" s="23"/>
      <c r="HJS6" s="23"/>
      <c r="HJT6" s="23"/>
      <c r="HJU6" s="24"/>
      <c r="HJV6" s="25"/>
      <c r="HJW6" s="26"/>
      <c r="HJX6" s="23"/>
      <c r="HJY6" s="23"/>
      <c r="HJZ6" s="23"/>
      <c r="HKA6" s="23"/>
      <c r="HKB6" s="24"/>
      <c r="HKC6" s="25"/>
      <c r="HKD6" s="26"/>
      <c r="HKE6" s="23"/>
      <c r="HKF6" s="23"/>
      <c r="HKG6" s="23"/>
      <c r="HKH6" s="23"/>
      <c r="HKI6" s="24"/>
      <c r="HKJ6" s="25"/>
      <c r="HKK6" s="26"/>
      <c r="HKL6" s="23"/>
      <c r="HKM6" s="23"/>
      <c r="HKN6" s="23"/>
      <c r="HKO6" s="23"/>
      <c r="HKP6" s="24"/>
      <c r="HKQ6" s="25"/>
      <c r="HKR6" s="26"/>
      <c r="HKS6" s="23"/>
      <c r="HKT6" s="23"/>
      <c r="HKU6" s="23"/>
      <c r="HKV6" s="23"/>
      <c r="HKW6" s="24"/>
      <c r="HKX6" s="25"/>
      <c r="HKY6" s="26"/>
      <c r="HKZ6" s="23"/>
      <c r="HLA6" s="23"/>
      <c r="HLB6" s="23"/>
      <c r="HLC6" s="23"/>
      <c r="HLD6" s="24"/>
      <c r="HLE6" s="25"/>
      <c r="HLF6" s="26"/>
      <c r="HLG6" s="23"/>
      <c r="HLH6" s="23"/>
      <c r="HLI6" s="23"/>
      <c r="HLJ6" s="23"/>
      <c r="HLK6" s="24"/>
      <c r="HLL6" s="25"/>
      <c r="HLM6" s="26"/>
      <c r="HLN6" s="23"/>
      <c r="HLO6" s="23"/>
      <c r="HLP6" s="23"/>
      <c r="HLQ6" s="23"/>
      <c r="HLR6" s="24"/>
      <c r="HLS6" s="25"/>
      <c r="HLT6" s="26"/>
      <c r="HLU6" s="23"/>
      <c r="HLV6" s="23"/>
      <c r="HLW6" s="23"/>
      <c r="HLX6" s="23"/>
      <c r="HLY6" s="24"/>
      <c r="HLZ6" s="25"/>
      <c r="HMA6" s="26"/>
      <c r="HMB6" s="23"/>
      <c r="HMC6" s="23"/>
      <c r="HMD6" s="23"/>
      <c r="HME6" s="23"/>
      <c r="HMF6" s="24"/>
      <c r="HMG6" s="25"/>
      <c r="HMH6" s="26"/>
      <c r="HMI6" s="23"/>
      <c r="HMJ6" s="23"/>
      <c r="HMK6" s="23"/>
      <c r="HML6" s="23"/>
      <c r="HMM6" s="24"/>
      <c r="HMN6" s="25"/>
      <c r="HMO6" s="26"/>
      <c r="HMP6" s="23"/>
      <c r="HMQ6" s="23"/>
      <c r="HMR6" s="23"/>
      <c r="HMS6" s="23"/>
      <c r="HMT6" s="24"/>
      <c r="HMU6" s="25"/>
      <c r="HMV6" s="26"/>
      <c r="HMW6" s="23"/>
      <c r="HMX6" s="23"/>
      <c r="HMY6" s="23"/>
      <c r="HMZ6" s="23"/>
      <c r="HNA6" s="24"/>
      <c r="HNB6" s="25"/>
      <c r="HNC6" s="26"/>
      <c r="HND6" s="23"/>
      <c r="HNE6" s="23"/>
      <c r="HNF6" s="23"/>
      <c r="HNG6" s="23"/>
      <c r="HNH6" s="24"/>
      <c r="HNI6" s="25"/>
      <c r="HNJ6" s="26"/>
      <c r="HNK6" s="23"/>
      <c r="HNL6" s="23"/>
      <c r="HNM6" s="23"/>
      <c r="HNN6" s="23"/>
      <c r="HNO6" s="24"/>
      <c r="HNP6" s="25"/>
      <c r="HNQ6" s="26"/>
      <c r="HNR6" s="23"/>
      <c r="HNS6" s="23"/>
      <c r="HNT6" s="23"/>
      <c r="HNU6" s="23"/>
      <c r="HNV6" s="24"/>
      <c r="HNW6" s="25"/>
      <c r="HNX6" s="26"/>
      <c r="HNY6" s="23"/>
      <c r="HNZ6" s="23"/>
      <c r="HOA6" s="23"/>
      <c r="HOB6" s="23"/>
      <c r="HOC6" s="24"/>
      <c r="HOD6" s="25"/>
      <c r="HOE6" s="26"/>
      <c r="HOF6" s="23"/>
      <c r="HOG6" s="23"/>
      <c r="HOH6" s="23"/>
      <c r="HOI6" s="23"/>
      <c r="HOJ6" s="24"/>
      <c r="HOK6" s="25"/>
      <c r="HOL6" s="26"/>
      <c r="HOM6" s="23"/>
      <c r="HON6" s="23"/>
      <c r="HOO6" s="23"/>
      <c r="HOP6" s="23"/>
      <c r="HOQ6" s="24"/>
      <c r="HOR6" s="25"/>
      <c r="HOS6" s="26"/>
      <c r="HOT6" s="23"/>
      <c r="HOU6" s="23"/>
      <c r="HOV6" s="23"/>
      <c r="HOW6" s="23"/>
      <c r="HOX6" s="24"/>
      <c r="HOY6" s="25"/>
      <c r="HOZ6" s="26"/>
      <c r="HPA6" s="23"/>
      <c r="HPB6" s="23"/>
      <c r="HPC6" s="23"/>
      <c r="HPD6" s="23"/>
      <c r="HPE6" s="24"/>
      <c r="HPF6" s="25"/>
      <c r="HPG6" s="26"/>
      <c r="HPH6" s="23"/>
      <c r="HPI6" s="23"/>
      <c r="HPJ6" s="23"/>
      <c r="HPK6" s="23"/>
      <c r="HPL6" s="24"/>
      <c r="HPM6" s="25"/>
      <c r="HPN6" s="26"/>
      <c r="HPO6" s="23"/>
      <c r="HPP6" s="23"/>
      <c r="HPQ6" s="23"/>
      <c r="HPR6" s="23"/>
      <c r="HPS6" s="24"/>
      <c r="HPT6" s="25"/>
      <c r="HPU6" s="26"/>
      <c r="HPV6" s="23"/>
      <c r="HPW6" s="23"/>
      <c r="HPX6" s="23"/>
      <c r="HPY6" s="23"/>
      <c r="HPZ6" s="24"/>
      <c r="HQA6" s="25"/>
      <c r="HQB6" s="26"/>
      <c r="HQC6" s="23"/>
      <c r="HQD6" s="23"/>
      <c r="HQE6" s="23"/>
      <c r="HQF6" s="23"/>
      <c r="HQG6" s="24"/>
      <c r="HQH6" s="25"/>
      <c r="HQI6" s="26"/>
      <c r="HQJ6" s="23"/>
      <c r="HQK6" s="23"/>
      <c r="HQL6" s="23"/>
      <c r="HQM6" s="23"/>
      <c r="HQN6" s="24"/>
      <c r="HQO6" s="25"/>
      <c r="HQP6" s="26"/>
      <c r="HQQ6" s="23"/>
      <c r="HQR6" s="23"/>
      <c r="HQS6" s="23"/>
      <c r="HQT6" s="23"/>
      <c r="HQU6" s="24"/>
      <c r="HQV6" s="25"/>
      <c r="HQW6" s="26"/>
      <c r="HQX6" s="23"/>
      <c r="HQY6" s="23"/>
      <c r="HQZ6" s="23"/>
      <c r="HRA6" s="23"/>
      <c r="HRB6" s="24"/>
      <c r="HRC6" s="25"/>
      <c r="HRD6" s="26"/>
      <c r="HRE6" s="23"/>
      <c r="HRF6" s="23"/>
      <c r="HRG6" s="23"/>
      <c r="HRH6" s="23"/>
      <c r="HRI6" s="24"/>
      <c r="HRJ6" s="25"/>
      <c r="HRK6" s="26"/>
      <c r="HRL6" s="23"/>
      <c r="HRM6" s="23"/>
      <c r="HRN6" s="23"/>
      <c r="HRO6" s="23"/>
      <c r="HRP6" s="24"/>
      <c r="HRQ6" s="25"/>
      <c r="HRR6" s="26"/>
      <c r="HRS6" s="23"/>
      <c r="HRT6" s="23"/>
      <c r="HRU6" s="23"/>
      <c r="HRV6" s="23"/>
      <c r="HRW6" s="24"/>
      <c r="HRX6" s="25"/>
      <c r="HRY6" s="26"/>
      <c r="HRZ6" s="23"/>
      <c r="HSA6" s="23"/>
      <c r="HSB6" s="23"/>
      <c r="HSC6" s="23"/>
      <c r="HSD6" s="24"/>
      <c r="HSE6" s="25"/>
      <c r="HSF6" s="26"/>
      <c r="HSG6" s="23"/>
      <c r="HSH6" s="23"/>
      <c r="HSI6" s="23"/>
      <c r="HSJ6" s="23"/>
      <c r="HSK6" s="24"/>
      <c r="HSL6" s="25"/>
      <c r="HSM6" s="26"/>
      <c r="HSN6" s="23"/>
      <c r="HSO6" s="23"/>
      <c r="HSP6" s="23"/>
      <c r="HSQ6" s="23"/>
      <c r="HSR6" s="24"/>
      <c r="HSS6" s="25"/>
      <c r="HST6" s="26"/>
      <c r="HSU6" s="23"/>
      <c r="HSV6" s="23"/>
      <c r="HSW6" s="23"/>
      <c r="HSX6" s="23"/>
      <c r="HSY6" s="24"/>
      <c r="HSZ6" s="25"/>
      <c r="HTA6" s="26"/>
      <c r="HTB6" s="23"/>
      <c r="HTC6" s="23"/>
      <c r="HTD6" s="23"/>
      <c r="HTE6" s="23"/>
      <c r="HTF6" s="24"/>
      <c r="HTG6" s="25"/>
      <c r="HTH6" s="26"/>
      <c r="HTI6" s="23"/>
      <c r="HTJ6" s="23"/>
      <c r="HTK6" s="23"/>
      <c r="HTL6" s="23"/>
      <c r="HTM6" s="24"/>
      <c r="HTN6" s="25"/>
      <c r="HTO6" s="26"/>
      <c r="HTP6" s="23"/>
      <c r="HTQ6" s="23"/>
      <c r="HTR6" s="23"/>
      <c r="HTS6" s="23"/>
      <c r="HTT6" s="24"/>
      <c r="HTU6" s="25"/>
      <c r="HTV6" s="26"/>
      <c r="HTW6" s="23"/>
      <c r="HTX6" s="23"/>
      <c r="HTY6" s="23"/>
      <c r="HTZ6" s="23"/>
      <c r="HUA6" s="24"/>
      <c r="HUB6" s="25"/>
      <c r="HUC6" s="26"/>
      <c r="HUD6" s="23"/>
      <c r="HUE6" s="23"/>
      <c r="HUF6" s="23"/>
      <c r="HUG6" s="23"/>
      <c r="HUH6" s="24"/>
      <c r="HUI6" s="25"/>
      <c r="HUJ6" s="26"/>
      <c r="HUK6" s="23"/>
      <c r="HUL6" s="23"/>
      <c r="HUM6" s="23"/>
      <c r="HUN6" s="23"/>
      <c r="HUO6" s="24"/>
      <c r="HUP6" s="25"/>
      <c r="HUQ6" s="26"/>
      <c r="HUR6" s="23"/>
      <c r="HUS6" s="23"/>
      <c r="HUT6" s="23"/>
      <c r="HUU6" s="23"/>
      <c r="HUV6" s="24"/>
      <c r="HUW6" s="25"/>
      <c r="HUX6" s="26"/>
      <c r="HUY6" s="23"/>
      <c r="HUZ6" s="23"/>
      <c r="HVA6" s="23"/>
      <c r="HVB6" s="23"/>
      <c r="HVC6" s="24"/>
      <c r="HVD6" s="25"/>
      <c r="HVE6" s="26"/>
      <c r="HVF6" s="23"/>
      <c r="HVG6" s="23"/>
      <c r="HVH6" s="23"/>
      <c r="HVI6" s="23"/>
      <c r="HVJ6" s="24"/>
      <c r="HVK6" s="25"/>
      <c r="HVL6" s="26"/>
      <c r="HVM6" s="23"/>
      <c r="HVN6" s="23"/>
      <c r="HVO6" s="23"/>
      <c r="HVP6" s="23"/>
      <c r="HVQ6" s="24"/>
      <c r="HVR6" s="25"/>
      <c r="HVS6" s="26"/>
      <c r="HVT6" s="23"/>
      <c r="HVU6" s="23"/>
      <c r="HVV6" s="23"/>
      <c r="HVW6" s="23"/>
      <c r="HVX6" s="24"/>
      <c r="HVY6" s="25"/>
      <c r="HVZ6" s="26"/>
      <c r="HWA6" s="23"/>
      <c r="HWB6" s="23"/>
      <c r="HWC6" s="23"/>
      <c r="HWD6" s="23"/>
      <c r="HWE6" s="24"/>
      <c r="HWF6" s="25"/>
      <c r="HWG6" s="26"/>
      <c r="HWH6" s="23"/>
      <c r="HWI6" s="23"/>
      <c r="HWJ6" s="23"/>
      <c r="HWK6" s="23"/>
      <c r="HWL6" s="24"/>
      <c r="HWM6" s="25"/>
      <c r="HWN6" s="26"/>
      <c r="HWO6" s="23"/>
      <c r="HWP6" s="23"/>
      <c r="HWQ6" s="23"/>
      <c r="HWR6" s="23"/>
      <c r="HWS6" s="24"/>
      <c r="HWT6" s="25"/>
      <c r="HWU6" s="26"/>
      <c r="HWV6" s="23"/>
      <c r="HWW6" s="23"/>
      <c r="HWX6" s="23"/>
      <c r="HWY6" s="23"/>
      <c r="HWZ6" s="24"/>
      <c r="HXA6" s="25"/>
      <c r="HXB6" s="26"/>
      <c r="HXC6" s="23"/>
      <c r="HXD6" s="23"/>
      <c r="HXE6" s="23"/>
      <c r="HXF6" s="23"/>
      <c r="HXG6" s="24"/>
      <c r="HXH6" s="25"/>
      <c r="HXI6" s="26"/>
      <c r="HXJ6" s="23"/>
      <c r="HXK6" s="23"/>
      <c r="HXL6" s="23"/>
      <c r="HXM6" s="23"/>
      <c r="HXN6" s="24"/>
      <c r="HXO6" s="25"/>
      <c r="HXP6" s="26"/>
      <c r="HXQ6" s="23"/>
      <c r="HXR6" s="23"/>
      <c r="HXS6" s="23"/>
      <c r="HXT6" s="23"/>
      <c r="HXU6" s="24"/>
      <c r="HXV6" s="25"/>
      <c r="HXW6" s="26"/>
      <c r="HXX6" s="23"/>
      <c r="HXY6" s="23"/>
      <c r="HXZ6" s="23"/>
      <c r="HYA6" s="23"/>
      <c r="HYB6" s="24"/>
      <c r="HYC6" s="25"/>
      <c r="HYD6" s="26"/>
      <c r="HYE6" s="23"/>
      <c r="HYF6" s="23"/>
      <c r="HYG6" s="23"/>
      <c r="HYH6" s="23"/>
      <c r="HYI6" s="24"/>
      <c r="HYJ6" s="25"/>
      <c r="HYK6" s="26"/>
      <c r="HYL6" s="23"/>
      <c r="HYM6" s="23"/>
      <c r="HYN6" s="23"/>
      <c r="HYO6" s="23"/>
      <c r="HYP6" s="24"/>
      <c r="HYQ6" s="25"/>
      <c r="HYR6" s="26"/>
      <c r="HYS6" s="23"/>
      <c r="HYT6" s="23"/>
      <c r="HYU6" s="23"/>
      <c r="HYV6" s="23"/>
      <c r="HYW6" s="24"/>
      <c r="HYX6" s="25"/>
      <c r="HYY6" s="26"/>
      <c r="HYZ6" s="23"/>
      <c r="HZA6" s="23"/>
      <c r="HZB6" s="23"/>
      <c r="HZC6" s="23"/>
      <c r="HZD6" s="24"/>
      <c r="HZE6" s="25"/>
      <c r="HZF6" s="26"/>
      <c r="HZG6" s="23"/>
      <c r="HZH6" s="23"/>
      <c r="HZI6" s="23"/>
      <c r="HZJ6" s="23"/>
      <c r="HZK6" s="24"/>
      <c r="HZL6" s="25"/>
      <c r="HZM6" s="26"/>
      <c r="HZN6" s="23"/>
      <c r="HZO6" s="23"/>
      <c r="HZP6" s="23"/>
      <c r="HZQ6" s="23"/>
      <c r="HZR6" s="24"/>
      <c r="HZS6" s="25"/>
      <c r="HZT6" s="26"/>
      <c r="HZU6" s="23"/>
      <c r="HZV6" s="23"/>
      <c r="HZW6" s="23"/>
      <c r="HZX6" s="23"/>
      <c r="HZY6" s="24"/>
      <c r="HZZ6" s="25"/>
      <c r="IAA6" s="26"/>
      <c r="IAB6" s="23"/>
      <c r="IAC6" s="23"/>
      <c r="IAD6" s="23"/>
      <c r="IAE6" s="23"/>
      <c r="IAF6" s="24"/>
      <c r="IAG6" s="25"/>
      <c r="IAH6" s="26"/>
      <c r="IAI6" s="23"/>
      <c r="IAJ6" s="23"/>
      <c r="IAK6" s="23"/>
      <c r="IAL6" s="23"/>
      <c r="IAM6" s="24"/>
      <c r="IAN6" s="25"/>
      <c r="IAO6" s="26"/>
      <c r="IAP6" s="23"/>
      <c r="IAQ6" s="23"/>
      <c r="IAR6" s="23"/>
      <c r="IAS6" s="23"/>
      <c r="IAT6" s="24"/>
      <c r="IAU6" s="25"/>
      <c r="IAV6" s="26"/>
      <c r="IAW6" s="23"/>
      <c r="IAX6" s="23"/>
      <c r="IAY6" s="23"/>
      <c r="IAZ6" s="23"/>
      <c r="IBA6" s="24"/>
      <c r="IBB6" s="25"/>
      <c r="IBC6" s="26"/>
      <c r="IBD6" s="23"/>
      <c r="IBE6" s="23"/>
      <c r="IBF6" s="23"/>
      <c r="IBG6" s="23"/>
      <c r="IBH6" s="24"/>
      <c r="IBI6" s="25"/>
      <c r="IBJ6" s="26"/>
      <c r="IBK6" s="23"/>
      <c r="IBL6" s="23"/>
      <c r="IBM6" s="23"/>
      <c r="IBN6" s="23"/>
      <c r="IBO6" s="24"/>
      <c r="IBP6" s="25"/>
      <c r="IBQ6" s="26"/>
      <c r="IBR6" s="23"/>
      <c r="IBS6" s="23"/>
      <c r="IBT6" s="23"/>
      <c r="IBU6" s="23"/>
      <c r="IBV6" s="24"/>
      <c r="IBW6" s="25"/>
      <c r="IBX6" s="26"/>
      <c r="IBY6" s="23"/>
      <c r="IBZ6" s="23"/>
      <c r="ICA6" s="23"/>
      <c r="ICB6" s="23"/>
      <c r="ICC6" s="24"/>
      <c r="ICD6" s="25"/>
      <c r="ICE6" s="26"/>
      <c r="ICF6" s="23"/>
      <c r="ICG6" s="23"/>
      <c r="ICH6" s="23"/>
      <c r="ICI6" s="23"/>
      <c r="ICJ6" s="24"/>
      <c r="ICK6" s="25"/>
      <c r="ICL6" s="26"/>
      <c r="ICM6" s="23"/>
      <c r="ICN6" s="23"/>
      <c r="ICO6" s="23"/>
      <c r="ICP6" s="23"/>
      <c r="ICQ6" s="24"/>
      <c r="ICR6" s="25"/>
      <c r="ICS6" s="26"/>
      <c r="ICT6" s="23"/>
      <c r="ICU6" s="23"/>
      <c r="ICV6" s="23"/>
      <c r="ICW6" s="23"/>
      <c r="ICX6" s="24"/>
      <c r="ICY6" s="25"/>
      <c r="ICZ6" s="26"/>
      <c r="IDA6" s="23"/>
      <c r="IDB6" s="23"/>
      <c r="IDC6" s="23"/>
      <c r="IDD6" s="23"/>
      <c r="IDE6" s="24"/>
      <c r="IDF6" s="25"/>
      <c r="IDG6" s="26"/>
      <c r="IDH6" s="23"/>
      <c r="IDI6" s="23"/>
      <c r="IDJ6" s="23"/>
      <c r="IDK6" s="23"/>
      <c r="IDL6" s="24"/>
      <c r="IDM6" s="25"/>
      <c r="IDN6" s="26"/>
      <c r="IDO6" s="23"/>
      <c r="IDP6" s="23"/>
      <c r="IDQ6" s="23"/>
      <c r="IDR6" s="23"/>
      <c r="IDS6" s="24"/>
      <c r="IDT6" s="25"/>
      <c r="IDU6" s="26"/>
      <c r="IDV6" s="23"/>
      <c r="IDW6" s="23"/>
      <c r="IDX6" s="23"/>
      <c r="IDY6" s="23"/>
      <c r="IDZ6" s="24"/>
      <c r="IEA6" s="25"/>
      <c r="IEB6" s="26"/>
      <c r="IEC6" s="23"/>
      <c r="IED6" s="23"/>
      <c r="IEE6" s="23"/>
      <c r="IEF6" s="23"/>
      <c r="IEG6" s="24"/>
      <c r="IEH6" s="25"/>
      <c r="IEI6" s="26"/>
      <c r="IEJ6" s="23"/>
      <c r="IEK6" s="23"/>
      <c r="IEL6" s="23"/>
      <c r="IEM6" s="23"/>
      <c r="IEN6" s="24"/>
      <c r="IEO6" s="25"/>
      <c r="IEP6" s="26"/>
      <c r="IEQ6" s="23"/>
      <c r="IER6" s="23"/>
      <c r="IES6" s="23"/>
      <c r="IET6" s="23"/>
      <c r="IEU6" s="24"/>
      <c r="IEV6" s="25"/>
      <c r="IEW6" s="26"/>
      <c r="IEX6" s="23"/>
      <c r="IEY6" s="23"/>
      <c r="IEZ6" s="23"/>
      <c r="IFA6" s="23"/>
      <c r="IFB6" s="24"/>
      <c r="IFC6" s="25"/>
      <c r="IFD6" s="26"/>
      <c r="IFE6" s="23"/>
      <c r="IFF6" s="23"/>
      <c r="IFG6" s="23"/>
      <c r="IFH6" s="23"/>
      <c r="IFI6" s="24"/>
      <c r="IFJ6" s="25"/>
      <c r="IFK6" s="26"/>
      <c r="IFL6" s="23"/>
      <c r="IFM6" s="23"/>
      <c r="IFN6" s="23"/>
      <c r="IFO6" s="23"/>
      <c r="IFP6" s="24"/>
      <c r="IFQ6" s="25"/>
      <c r="IFR6" s="26"/>
      <c r="IFS6" s="23"/>
      <c r="IFT6" s="23"/>
      <c r="IFU6" s="23"/>
      <c r="IFV6" s="23"/>
      <c r="IFW6" s="24"/>
      <c r="IFX6" s="25"/>
      <c r="IFY6" s="26"/>
      <c r="IFZ6" s="23"/>
      <c r="IGA6" s="23"/>
      <c r="IGB6" s="23"/>
      <c r="IGC6" s="23"/>
      <c r="IGD6" s="24"/>
      <c r="IGE6" s="25"/>
      <c r="IGF6" s="26"/>
      <c r="IGG6" s="23"/>
      <c r="IGH6" s="23"/>
      <c r="IGI6" s="23"/>
      <c r="IGJ6" s="23"/>
      <c r="IGK6" s="24"/>
      <c r="IGL6" s="25"/>
      <c r="IGM6" s="26"/>
      <c r="IGN6" s="23"/>
      <c r="IGO6" s="23"/>
      <c r="IGP6" s="23"/>
      <c r="IGQ6" s="23"/>
      <c r="IGR6" s="24"/>
      <c r="IGS6" s="25"/>
      <c r="IGT6" s="26"/>
      <c r="IGU6" s="23"/>
      <c r="IGV6" s="23"/>
      <c r="IGW6" s="23"/>
      <c r="IGX6" s="23"/>
      <c r="IGY6" s="24"/>
      <c r="IGZ6" s="25"/>
      <c r="IHA6" s="26"/>
      <c r="IHB6" s="23"/>
      <c r="IHC6" s="23"/>
      <c r="IHD6" s="23"/>
      <c r="IHE6" s="23"/>
      <c r="IHF6" s="24"/>
      <c r="IHG6" s="25"/>
      <c r="IHH6" s="26"/>
      <c r="IHI6" s="23"/>
      <c r="IHJ6" s="23"/>
      <c r="IHK6" s="23"/>
      <c r="IHL6" s="23"/>
      <c r="IHM6" s="24"/>
      <c r="IHN6" s="25"/>
      <c r="IHO6" s="26"/>
      <c r="IHP6" s="23"/>
      <c r="IHQ6" s="23"/>
      <c r="IHR6" s="23"/>
      <c r="IHS6" s="23"/>
      <c r="IHT6" s="24"/>
      <c r="IHU6" s="25"/>
      <c r="IHV6" s="26"/>
      <c r="IHW6" s="23"/>
      <c r="IHX6" s="23"/>
      <c r="IHY6" s="23"/>
      <c r="IHZ6" s="23"/>
      <c r="IIA6" s="24"/>
      <c r="IIB6" s="25"/>
      <c r="IIC6" s="26"/>
      <c r="IID6" s="23"/>
      <c r="IIE6" s="23"/>
      <c r="IIF6" s="23"/>
      <c r="IIG6" s="23"/>
      <c r="IIH6" s="24"/>
      <c r="III6" s="25"/>
      <c r="IIJ6" s="26"/>
      <c r="IIK6" s="23"/>
      <c r="IIL6" s="23"/>
      <c r="IIM6" s="23"/>
      <c r="IIN6" s="23"/>
      <c r="IIO6" s="24"/>
      <c r="IIP6" s="25"/>
      <c r="IIQ6" s="26"/>
      <c r="IIR6" s="23"/>
      <c r="IIS6" s="23"/>
      <c r="IIT6" s="23"/>
      <c r="IIU6" s="23"/>
      <c r="IIV6" s="24"/>
      <c r="IIW6" s="25"/>
      <c r="IIX6" s="26"/>
      <c r="IIY6" s="23"/>
      <c r="IIZ6" s="23"/>
      <c r="IJA6" s="23"/>
      <c r="IJB6" s="23"/>
      <c r="IJC6" s="24"/>
      <c r="IJD6" s="25"/>
      <c r="IJE6" s="26"/>
      <c r="IJF6" s="23"/>
      <c r="IJG6" s="23"/>
      <c r="IJH6" s="23"/>
      <c r="IJI6" s="23"/>
      <c r="IJJ6" s="24"/>
      <c r="IJK6" s="25"/>
      <c r="IJL6" s="26"/>
      <c r="IJM6" s="23"/>
      <c r="IJN6" s="23"/>
      <c r="IJO6" s="23"/>
      <c r="IJP6" s="23"/>
      <c r="IJQ6" s="24"/>
      <c r="IJR6" s="25"/>
      <c r="IJS6" s="26"/>
      <c r="IJT6" s="23"/>
      <c r="IJU6" s="23"/>
      <c r="IJV6" s="23"/>
      <c r="IJW6" s="23"/>
      <c r="IJX6" s="24"/>
      <c r="IJY6" s="25"/>
      <c r="IJZ6" s="26"/>
      <c r="IKA6" s="23"/>
      <c r="IKB6" s="23"/>
      <c r="IKC6" s="23"/>
      <c r="IKD6" s="23"/>
      <c r="IKE6" s="24"/>
      <c r="IKF6" s="25"/>
      <c r="IKG6" s="26"/>
      <c r="IKH6" s="23"/>
      <c r="IKI6" s="23"/>
      <c r="IKJ6" s="23"/>
      <c r="IKK6" s="23"/>
      <c r="IKL6" s="24"/>
      <c r="IKM6" s="25"/>
      <c r="IKN6" s="26"/>
      <c r="IKO6" s="23"/>
      <c r="IKP6" s="23"/>
      <c r="IKQ6" s="23"/>
      <c r="IKR6" s="23"/>
      <c r="IKS6" s="24"/>
      <c r="IKT6" s="25"/>
      <c r="IKU6" s="26"/>
      <c r="IKV6" s="23"/>
      <c r="IKW6" s="23"/>
      <c r="IKX6" s="23"/>
      <c r="IKY6" s="23"/>
      <c r="IKZ6" s="24"/>
      <c r="ILA6" s="25"/>
      <c r="ILB6" s="26"/>
      <c r="ILC6" s="23"/>
      <c r="ILD6" s="23"/>
      <c r="ILE6" s="23"/>
      <c r="ILF6" s="23"/>
      <c r="ILG6" s="24"/>
      <c r="ILH6" s="25"/>
      <c r="ILI6" s="26"/>
      <c r="ILJ6" s="23"/>
      <c r="ILK6" s="23"/>
      <c r="ILL6" s="23"/>
      <c r="ILM6" s="23"/>
      <c r="ILN6" s="24"/>
      <c r="ILO6" s="25"/>
      <c r="ILP6" s="26"/>
      <c r="ILQ6" s="23"/>
      <c r="ILR6" s="23"/>
      <c r="ILS6" s="23"/>
      <c r="ILT6" s="23"/>
      <c r="ILU6" s="24"/>
      <c r="ILV6" s="25"/>
      <c r="ILW6" s="26"/>
      <c r="ILX6" s="23"/>
      <c r="ILY6" s="23"/>
      <c r="ILZ6" s="23"/>
      <c r="IMA6" s="23"/>
      <c r="IMB6" s="24"/>
      <c r="IMC6" s="25"/>
      <c r="IMD6" s="26"/>
      <c r="IME6" s="23"/>
      <c r="IMF6" s="23"/>
      <c r="IMG6" s="23"/>
      <c r="IMH6" s="23"/>
      <c r="IMI6" s="24"/>
      <c r="IMJ6" s="25"/>
      <c r="IMK6" s="26"/>
      <c r="IML6" s="23"/>
      <c r="IMM6" s="23"/>
      <c r="IMN6" s="23"/>
      <c r="IMO6" s="23"/>
      <c r="IMP6" s="24"/>
      <c r="IMQ6" s="25"/>
      <c r="IMR6" s="26"/>
      <c r="IMS6" s="23"/>
      <c r="IMT6" s="23"/>
      <c r="IMU6" s="23"/>
      <c r="IMV6" s="23"/>
      <c r="IMW6" s="24"/>
      <c r="IMX6" s="25"/>
      <c r="IMY6" s="26"/>
      <c r="IMZ6" s="23"/>
      <c r="INA6" s="23"/>
      <c r="INB6" s="23"/>
      <c r="INC6" s="23"/>
      <c r="IND6" s="24"/>
      <c r="INE6" s="25"/>
      <c r="INF6" s="26"/>
      <c r="ING6" s="23"/>
      <c r="INH6" s="23"/>
      <c r="INI6" s="23"/>
      <c r="INJ6" s="23"/>
      <c r="INK6" s="24"/>
      <c r="INL6" s="25"/>
      <c r="INM6" s="26"/>
      <c r="INN6" s="23"/>
      <c r="INO6" s="23"/>
      <c r="INP6" s="23"/>
      <c r="INQ6" s="23"/>
      <c r="INR6" s="24"/>
      <c r="INS6" s="25"/>
      <c r="INT6" s="26"/>
      <c r="INU6" s="23"/>
      <c r="INV6" s="23"/>
      <c r="INW6" s="23"/>
      <c r="INX6" s="23"/>
      <c r="INY6" s="24"/>
      <c r="INZ6" s="25"/>
      <c r="IOA6" s="26"/>
      <c r="IOB6" s="23"/>
      <c r="IOC6" s="23"/>
      <c r="IOD6" s="23"/>
      <c r="IOE6" s="23"/>
      <c r="IOF6" s="24"/>
      <c r="IOG6" s="25"/>
      <c r="IOH6" s="26"/>
      <c r="IOI6" s="23"/>
      <c r="IOJ6" s="23"/>
      <c r="IOK6" s="23"/>
      <c r="IOL6" s="23"/>
      <c r="IOM6" s="24"/>
      <c r="ION6" s="25"/>
      <c r="IOO6" s="26"/>
      <c r="IOP6" s="23"/>
      <c r="IOQ6" s="23"/>
      <c r="IOR6" s="23"/>
      <c r="IOS6" s="23"/>
      <c r="IOT6" s="24"/>
      <c r="IOU6" s="25"/>
      <c r="IOV6" s="26"/>
      <c r="IOW6" s="23"/>
      <c r="IOX6" s="23"/>
      <c r="IOY6" s="23"/>
      <c r="IOZ6" s="23"/>
      <c r="IPA6" s="24"/>
      <c r="IPB6" s="25"/>
      <c r="IPC6" s="26"/>
      <c r="IPD6" s="23"/>
      <c r="IPE6" s="23"/>
      <c r="IPF6" s="23"/>
      <c r="IPG6" s="23"/>
      <c r="IPH6" s="24"/>
      <c r="IPI6" s="25"/>
      <c r="IPJ6" s="26"/>
      <c r="IPK6" s="23"/>
      <c r="IPL6" s="23"/>
      <c r="IPM6" s="23"/>
      <c r="IPN6" s="23"/>
      <c r="IPO6" s="24"/>
      <c r="IPP6" s="25"/>
      <c r="IPQ6" s="26"/>
      <c r="IPR6" s="23"/>
      <c r="IPS6" s="23"/>
      <c r="IPT6" s="23"/>
      <c r="IPU6" s="23"/>
      <c r="IPV6" s="24"/>
      <c r="IPW6" s="25"/>
      <c r="IPX6" s="26"/>
      <c r="IPY6" s="23"/>
      <c r="IPZ6" s="23"/>
      <c r="IQA6" s="23"/>
      <c r="IQB6" s="23"/>
      <c r="IQC6" s="24"/>
      <c r="IQD6" s="25"/>
      <c r="IQE6" s="26"/>
      <c r="IQF6" s="23"/>
      <c r="IQG6" s="23"/>
      <c r="IQH6" s="23"/>
      <c r="IQI6" s="23"/>
      <c r="IQJ6" s="24"/>
      <c r="IQK6" s="25"/>
      <c r="IQL6" s="26"/>
      <c r="IQM6" s="23"/>
      <c r="IQN6" s="23"/>
      <c r="IQO6" s="23"/>
      <c r="IQP6" s="23"/>
      <c r="IQQ6" s="24"/>
      <c r="IQR6" s="25"/>
      <c r="IQS6" s="26"/>
      <c r="IQT6" s="23"/>
      <c r="IQU6" s="23"/>
      <c r="IQV6" s="23"/>
      <c r="IQW6" s="23"/>
      <c r="IQX6" s="24"/>
      <c r="IQY6" s="25"/>
      <c r="IQZ6" s="26"/>
      <c r="IRA6" s="23"/>
      <c r="IRB6" s="23"/>
      <c r="IRC6" s="23"/>
      <c r="IRD6" s="23"/>
      <c r="IRE6" s="24"/>
      <c r="IRF6" s="25"/>
      <c r="IRG6" s="26"/>
      <c r="IRH6" s="23"/>
      <c r="IRI6" s="23"/>
      <c r="IRJ6" s="23"/>
      <c r="IRK6" s="23"/>
      <c r="IRL6" s="24"/>
      <c r="IRM6" s="25"/>
      <c r="IRN6" s="26"/>
      <c r="IRO6" s="23"/>
      <c r="IRP6" s="23"/>
      <c r="IRQ6" s="23"/>
      <c r="IRR6" s="23"/>
      <c r="IRS6" s="24"/>
      <c r="IRT6" s="25"/>
      <c r="IRU6" s="26"/>
      <c r="IRV6" s="23"/>
      <c r="IRW6" s="23"/>
      <c r="IRX6" s="23"/>
      <c r="IRY6" s="23"/>
      <c r="IRZ6" s="24"/>
      <c r="ISA6" s="25"/>
      <c r="ISB6" s="26"/>
      <c r="ISC6" s="23"/>
      <c r="ISD6" s="23"/>
      <c r="ISE6" s="23"/>
      <c r="ISF6" s="23"/>
      <c r="ISG6" s="24"/>
      <c r="ISH6" s="25"/>
      <c r="ISI6" s="26"/>
      <c r="ISJ6" s="23"/>
      <c r="ISK6" s="23"/>
      <c r="ISL6" s="23"/>
      <c r="ISM6" s="23"/>
      <c r="ISN6" s="24"/>
      <c r="ISO6" s="25"/>
      <c r="ISP6" s="26"/>
      <c r="ISQ6" s="23"/>
      <c r="ISR6" s="23"/>
      <c r="ISS6" s="23"/>
      <c r="IST6" s="23"/>
      <c r="ISU6" s="24"/>
      <c r="ISV6" s="25"/>
      <c r="ISW6" s="26"/>
      <c r="ISX6" s="23"/>
      <c r="ISY6" s="23"/>
      <c r="ISZ6" s="23"/>
      <c r="ITA6" s="23"/>
      <c r="ITB6" s="24"/>
      <c r="ITC6" s="25"/>
      <c r="ITD6" s="26"/>
      <c r="ITE6" s="23"/>
      <c r="ITF6" s="23"/>
      <c r="ITG6" s="23"/>
      <c r="ITH6" s="23"/>
      <c r="ITI6" s="24"/>
      <c r="ITJ6" s="25"/>
      <c r="ITK6" s="26"/>
      <c r="ITL6" s="23"/>
      <c r="ITM6" s="23"/>
      <c r="ITN6" s="23"/>
      <c r="ITO6" s="23"/>
      <c r="ITP6" s="24"/>
      <c r="ITQ6" s="25"/>
      <c r="ITR6" s="26"/>
      <c r="ITS6" s="23"/>
      <c r="ITT6" s="23"/>
      <c r="ITU6" s="23"/>
      <c r="ITV6" s="23"/>
      <c r="ITW6" s="24"/>
      <c r="ITX6" s="25"/>
      <c r="ITY6" s="26"/>
      <c r="ITZ6" s="23"/>
      <c r="IUA6" s="23"/>
      <c r="IUB6" s="23"/>
      <c r="IUC6" s="23"/>
      <c r="IUD6" s="24"/>
      <c r="IUE6" s="25"/>
      <c r="IUF6" s="26"/>
      <c r="IUG6" s="23"/>
      <c r="IUH6" s="23"/>
      <c r="IUI6" s="23"/>
      <c r="IUJ6" s="23"/>
      <c r="IUK6" s="24"/>
      <c r="IUL6" s="25"/>
      <c r="IUM6" s="26"/>
      <c r="IUN6" s="23"/>
      <c r="IUO6" s="23"/>
      <c r="IUP6" s="23"/>
      <c r="IUQ6" s="23"/>
      <c r="IUR6" s="24"/>
      <c r="IUS6" s="25"/>
      <c r="IUT6" s="26"/>
      <c r="IUU6" s="23"/>
      <c r="IUV6" s="23"/>
      <c r="IUW6" s="23"/>
      <c r="IUX6" s="23"/>
      <c r="IUY6" s="24"/>
      <c r="IUZ6" s="25"/>
      <c r="IVA6" s="26"/>
      <c r="IVB6" s="23"/>
      <c r="IVC6" s="23"/>
      <c r="IVD6" s="23"/>
      <c r="IVE6" s="23"/>
      <c r="IVF6" s="24"/>
      <c r="IVG6" s="25"/>
      <c r="IVH6" s="26"/>
      <c r="IVI6" s="23"/>
      <c r="IVJ6" s="23"/>
      <c r="IVK6" s="23"/>
      <c r="IVL6" s="23"/>
      <c r="IVM6" s="24"/>
      <c r="IVN6" s="25"/>
      <c r="IVO6" s="26"/>
      <c r="IVP6" s="23"/>
      <c r="IVQ6" s="23"/>
      <c r="IVR6" s="23"/>
      <c r="IVS6" s="23"/>
      <c r="IVT6" s="24"/>
      <c r="IVU6" s="25"/>
      <c r="IVV6" s="26"/>
      <c r="IVW6" s="23"/>
      <c r="IVX6" s="23"/>
      <c r="IVY6" s="23"/>
      <c r="IVZ6" s="23"/>
      <c r="IWA6" s="24"/>
      <c r="IWB6" s="25"/>
      <c r="IWC6" s="26"/>
      <c r="IWD6" s="23"/>
      <c r="IWE6" s="23"/>
      <c r="IWF6" s="23"/>
      <c r="IWG6" s="23"/>
      <c r="IWH6" s="24"/>
      <c r="IWI6" s="25"/>
      <c r="IWJ6" s="26"/>
      <c r="IWK6" s="23"/>
      <c r="IWL6" s="23"/>
      <c r="IWM6" s="23"/>
      <c r="IWN6" s="23"/>
      <c r="IWO6" s="24"/>
      <c r="IWP6" s="25"/>
      <c r="IWQ6" s="26"/>
      <c r="IWR6" s="23"/>
      <c r="IWS6" s="23"/>
      <c r="IWT6" s="23"/>
      <c r="IWU6" s="23"/>
      <c r="IWV6" s="24"/>
      <c r="IWW6" s="25"/>
      <c r="IWX6" s="26"/>
      <c r="IWY6" s="23"/>
      <c r="IWZ6" s="23"/>
      <c r="IXA6" s="23"/>
      <c r="IXB6" s="23"/>
      <c r="IXC6" s="24"/>
      <c r="IXD6" s="25"/>
      <c r="IXE6" s="26"/>
      <c r="IXF6" s="23"/>
      <c r="IXG6" s="23"/>
      <c r="IXH6" s="23"/>
      <c r="IXI6" s="23"/>
      <c r="IXJ6" s="24"/>
      <c r="IXK6" s="25"/>
      <c r="IXL6" s="26"/>
      <c r="IXM6" s="23"/>
      <c r="IXN6" s="23"/>
      <c r="IXO6" s="23"/>
      <c r="IXP6" s="23"/>
      <c r="IXQ6" s="24"/>
      <c r="IXR6" s="25"/>
      <c r="IXS6" s="26"/>
      <c r="IXT6" s="23"/>
      <c r="IXU6" s="23"/>
      <c r="IXV6" s="23"/>
      <c r="IXW6" s="23"/>
      <c r="IXX6" s="24"/>
      <c r="IXY6" s="25"/>
      <c r="IXZ6" s="26"/>
      <c r="IYA6" s="23"/>
      <c r="IYB6" s="23"/>
      <c r="IYC6" s="23"/>
      <c r="IYD6" s="23"/>
      <c r="IYE6" s="24"/>
      <c r="IYF6" s="25"/>
      <c r="IYG6" s="26"/>
      <c r="IYH6" s="23"/>
      <c r="IYI6" s="23"/>
      <c r="IYJ6" s="23"/>
      <c r="IYK6" s="23"/>
      <c r="IYL6" s="24"/>
      <c r="IYM6" s="25"/>
      <c r="IYN6" s="26"/>
      <c r="IYO6" s="23"/>
      <c r="IYP6" s="23"/>
      <c r="IYQ6" s="23"/>
      <c r="IYR6" s="23"/>
      <c r="IYS6" s="24"/>
      <c r="IYT6" s="25"/>
      <c r="IYU6" s="26"/>
      <c r="IYV6" s="23"/>
      <c r="IYW6" s="23"/>
      <c r="IYX6" s="23"/>
      <c r="IYY6" s="23"/>
      <c r="IYZ6" s="24"/>
      <c r="IZA6" s="25"/>
      <c r="IZB6" s="26"/>
      <c r="IZC6" s="23"/>
      <c r="IZD6" s="23"/>
      <c r="IZE6" s="23"/>
      <c r="IZF6" s="23"/>
      <c r="IZG6" s="24"/>
      <c r="IZH6" s="25"/>
      <c r="IZI6" s="26"/>
      <c r="IZJ6" s="23"/>
      <c r="IZK6" s="23"/>
      <c r="IZL6" s="23"/>
      <c r="IZM6" s="23"/>
      <c r="IZN6" s="24"/>
      <c r="IZO6" s="25"/>
      <c r="IZP6" s="26"/>
      <c r="IZQ6" s="23"/>
      <c r="IZR6" s="23"/>
      <c r="IZS6" s="23"/>
      <c r="IZT6" s="23"/>
      <c r="IZU6" s="24"/>
      <c r="IZV6" s="25"/>
      <c r="IZW6" s="26"/>
      <c r="IZX6" s="23"/>
      <c r="IZY6" s="23"/>
      <c r="IZZ6" s="23"/>
      <c r="JAA6" s="23"/>
      <c r="JAB6" s="24"/>
      <c r="JAC6" s="25"/>
      <c r="JAD6" s="26"/>
      <c r="JAE6" s="23"/>
      <c r="JAF6" s="23"/>
      <c r="JAG6" s="23"/>
      <c r="JAH6" s="23"/>
      <c r="JAI6" s="24"/>
      <c r="JAJ6" s="25"/>
      <c r="JAK6" s="26"/>
      <c r="JAL6" s="23"/>
      <c r="JAM6" s="23"/>
      <c r="JAN6" s="23"/>
      <c r="JAO6" s="23"/>
      <c r="JAP6" s="24"/>
      <c r="JAQ6" s="25"/>
      <c r="JAR6" s="26"/>
      <c r="JAS6" s="23"/>
      <c r="JAT6" s="23"/>
      <c r="JAU6" s="23"/>
      <c r="JAV6" s="23"/>
      <c r="JAW6" s="24"/>
      <c r="JAX6" s="25"/>
      <c r="JAY6" s="26"/>
      <c r="JAZ6" s="23"/>
      <c r="JBA6" s="23"/>
      <c r="JBB6" s="23"/>
      <c r="JBC6" s="23"/>
      <c r="JBD6" s="24"/>
      <c r="JBE6" s="25"/>
      <c r="JBF6" s="26"/>
      <c r="JBG6" s="23"/>
      <c r="JBH6" s="23"/>
      <c r="JBI6" s="23"/>
      <c r="JBJ6" s="23"/>
      <c r="JBK6" s="24"/>
      <c r="JBL6" s="25"/>
      <c r="JBM6" s="26"/>
      <c r="JBN6" s="23"/>
      <c r="JBO6" s="23"/>
      <c r="JBP6" s="23"/>
      <c r="JBQ6" s="23"/>
      <c r="JBR6" s="24"/>
      <c r="JBS6" s="25"/>
      <c r="JBT6" s="26"/>
      <c r="JBU6" s="23"/>
      <c r="JBV6" s="23"/>
      <c r="JBW6" s="23"/>
      <c r="JBX6" s="23"/>
      <c r="JBY6" s="24"/>
      <c r="JBZ6" s="25"/>
      <c r="JCA6" s="26"/>
      <c r="JCB6" s="23"/>
      <c r="JCC6" s="23"/>
      <c r="JCD6" s="23"/>
      <c r="JCE6" s="23"/>
      <c r="JCF6" s="24"/>
      <c r="JCG6" s="25"/>
      <c r="JCH6" s="26"/>
      <c r="JCI6" s="23"/>
      <c r="JCJ6" s="23"/>
      <c r="JCK6" s="23"/>
      <c r="JCL6" s="23"/>
      <c r="JCM6" s="24"/>
      <c r="JCN6" s="25"/>
      <c r="JCO6" s="26"/>
      <c r="JCP6" s="23"/>
      <c r="JCQ6" s="23"/>
      <c r="JCR6" s="23"/>
      <c r="JCS6" s="23"/>
      <c r="JCT6" s="24"/>
      <c r="JCU6" s="25"/>
      <c r="JCV6" s="26"/>
      <c r="JCW6" s="23"/>
      <c r="JCX6" s="23"/>
      <c r="JCY6" s="23"/>
      <c r="JCZ6" s="23"/>
      <c r="JDA6" s="24"/>
      <c r="JDB6" s="25"/>
      <c r="JDC6" s="26"/>
      <c r="JDD6" s="23"/>
      <c r="JDE6" s="23"/>
      <c r="JDF6" s="23"/>
      <c r="JDG6" s="23"/>
      <c r="JDH6" s="24"/>
      <c r="JDI6" s="25"/>
      <c r="JDJ6" s="26"/>
      <c r="JDK6" s="23"/>
      <c r="JDL6" s="23"/>
      <c r="JDM6" s="23"/>
      <c r="JDN6" s="23"/>
      <c r="JDO6" s="24"/>
      <c r="JDP6" s="25"/>
      <c r="JDQ6" s="26"/>
      <c r="JDR6" s="23"/>
      <c r="JDS6" s="23"/>
      <c r="JDT6" s="23"/>
      <c r="JDU6" s="23"/>
      <c r="JDV6" s="24"/>
      <c r="JDW6" s="25"/>
      <c r="JDX6" s="26"/>
      <c r="JDY6" s="23"/>
      <c r="JDZ6" s="23"/>
      <c r="JEA6" s="23"/>
      <c r="JEB6" s="23"/>
      <c r="JEC6" s="24"/>
      <c r="JED6" s="25"/>
      <c r="JEE6" s="26"/>
      <c r="JEF6" s="23"/>
      <c r="JEG6" s="23"/>
      <c r="JEH6" s="23"/>
      <c r="JEI6" s="23"/>
      <c r="JEJ6" s="24"/>
      <c r="JEK6" s="25"/>
      <c r="JEL6" s="26"/>
      <c r="JEM6" s="23"/>
      <c r="JEN6" s="23"/>
      <c r="JEO6" s="23"/>
      <c r="JEP6" s="23"/>
      <c r="JEQ6" s="24"/>
      <c r="JER6" s="25"/>
      <c r="JES6" s="26"/>
      <c r="JET6" s="23"/>
      <c r="JEU6" s="23"/>
      <c r="JEV6" s="23"/>
      <c r="JEW6" s="23"/>
      <c r="JEX6" s="24"/>
      <c r="JEY6" s="25"/>
      <c r="JEZ6" s="26"/>
      <c r="JFA6" s="23"/>
      <c r="JFB6" s="23"/>
      <c r="JFC6" s="23"/>
      <c r="JFD6" s="23"/>
      <c r="JFE6" s="24"/>
      <c r="JFF6" s="25"/>
      <c r="JFG6" s="26"/>
      <c r="JFH6" s="23"/>
      <c r="JFI6" s="23"/>
      <c r="JFJ6" s="23"/>
      <c r="JFK6" s="23"/>
      <c r="JFL6" s="24"/>
      <c r="JFM6" s="25"/>
      <c r="JFN6" s="26"/>
      <c r="JFO6" s="23"/>
      <c r="JFP6" s="23"/>
      <c r="JFQ6" s="23"/>
      <c r="JFR6" s="23"/>
      <c r="JFS6" s="24"/>
      <c r="JFT6" s="25"/>
      <c r="JFU6" s="26"/>
      <c r="JFV6" s="23"/>
      <c r="JFW6" s="23"/>
      <c r="JFX6" s="23"/>
      <c r="JFY6" s="23"/>
      <c r="JFZ6" s="24"/>
      <c r="JGA6" s="25"/>
      <c r="JGB6" s="26"/>
      <c r="JGC6" s="23"/>
      <c r="JGD6" s="23"/>
      <c r="JGE6" s="23"/>
      <c r="JGF6" s="23"/>
      <c r="JGG6" s="24"/>
      <c r="JGH6" s="25"/>
      <c r="JGI6" s="26"/>
      <c r="JGJ6" s="23"/>
      <c r="JGK6" s="23"/>
      <c r="JGL6" s="23"/>
      <c r="JGM6" s="23"/>
      <c r="JGN6" s="24"/>
      <c r="JGO6" s="25"/>
      <c r="JGP6" s="26"/>
      <c r="JGQ6" s="23"/>
      <c r="JGR6" s="23"/>
      <c r="JGS6" s="23"/>
      <c r="JGT6" s="23"/>
      <c r="JGU6" s="24"/>
      <c r="JGV6" s="25"/>
      <c r="JGW6" s="26"/>
      <c r="JGX6" s="23"/>
      <c r="JGY6" s="23"/>
      <c r="JGZ6" s="23"/>
      <c r="JHA6" s="23"/>
      <c r="JHB6" s="24"/>
      <c r="JHC6" s="25"/>
      <c r="JHD6" s="26"/>
      <c r="JHE6" s="23"/>
      <c r="JHF6" s="23"/>
      <c r="JHG6" s="23"/>
      <c r="JHH6" s="23"/>
      <c r="JHI6" s="24"/>
      <c r="JHJ6" s="25"/>
      <c r="JHK6" s="26"/>
      <c r="JHL6" s="23"/>
      <c r="JHM6" s="23"/>
      <c r="JHN6" s="23"/>
      <c r="JHO6" s="23"/>
      <c r="JHP6" s="24"/>
      <c r="JHQ6" s="25"/>
      <c r="JHR6" s="26"/>
      <c r="JHS6" s="23"/>
      <c r="JHT6" s="23"/>
      <c r="JHU6" s="23"/>
      <c r="JHV6" s="23"/>
      <c r="JHW6" s="24"/>
      <c r="JHX6" s="25"/>
      <c r="JHY6" s="26"/>
      <c r="JHZ6" s="23"/>
      <c r="JIA6" s="23"/>
      <c r="JIB6" s="23"/>
      <c r="JIC6" s="23"/>
      <c r="JID6" s="24"/>
      <c r="JIE6" s="25"/>
      <c r="JIF6" s="26"/>
      <c r="JIG6" s="23"/>
      <c r="JIH6" s="23"/>
      <c r="JII6" s="23"/>
      <c r="JIJ6" s="23"/>
      <c r="JIK6" s="24"/>
      <c r="JIL6" s="25"/>
      <c r="JIM6" s="26"/>
      <c r="JIN6" s="23"/>
      <c r="JIO6" s="23"/>
      <c r="JIP6" s="23"/>
      <c r="JIQ6" s="23"/>
      <c r="JIR6" s="24"/>
      <c r="JIS6" s="25"/>
      <c r="JIT6" s="26"/>
      <c r="JIU6" s="23"/>
      <c r="JIV6" s="23"/>
      <c r="JIW6" s="23"/>
      <c r="JIX6" s="23"/>
      <c r="JIY6" s="24"/>
      <c r="JIZ6" s="25"/>
      <c r="JJA6" s="26"/>
      <c r="JJB6" s="23"/>
      <c r="JJC6" s="23"/>
      <c r="JJD6" s="23"/>
      <c r="JJE6" s="23"/>
      <c r="JJF6" s="24"/>
      <c r="JJG6" s="25"/>
      <c r="JJH6" s="26"/>
      <c r="JJI6" s="23"/>
      <c r="JJJ6" s="23"/>
      <c r="JJK6" s="23"/>
      <c r="JJL6" s="23"/>
      <c r="JJM6" s="24"/>
      <c r="JJN6" s="25"/>
      <c r="JJO6" s="26"/>
      <c r="JJP6" s="23"/>
      <c r="JJQ6" s="23"/>
      <c r="JJR6" s="23"/>
      <c r="JJS6" s="23"/>
      <c r="JJT6" s="24"/>
      <c r="JJU6" s="25"/>
      <c r="JJV6" s="26"/>
      <c r="JJW6" s="23"/>
      <c r="JJX6" s="23"/>
      <c r="JJY6" s="23"/>
      <c r="JJZ6" s="23"/>
      <c r="JKA6" s="24"/>
      <c r="JKB6" s="25"/>
      <c r="JKC6" s="26"/>
      <c r="JKD6" s="23"/>
      <c r="JKE6" s="23"/>
      <c r="JKF6" s="23"/>
      <c r="JKG6" s="23"/>
      <c r="JKH6" s="24"/>
      <c r="JKI6" s="25"/>
      <c r="JKJ6" s="26"/>
      <c r="JKK6" s="23"/>
      <c r="JKL6" s="23"/>
      <c r="JKM6" s="23"/>
      <c r="JKN6" s="23"/>
      <c r="JKO6" s="24"/>
      <c r="JKP6" s="25"/>
      <c r="JKQ6" s="26"/>
      <c r="JKR6" s="23"/>
      <c r="JKS6" s="23"/>
      <c r="JKT6" s="23"/>
      <c r="JKU6" s="23"/>
      <c r="JKV6" s="24"/>
      <c r="JKW6" s="25"/>
      <c r="JKX6" s="26"/>
      <c r="JKY6" s="23"/>
      <c r="JKZ6" s="23"/>
      <c r="JLA6" s="23"/>
      <c r="JLB6" s="23"/>
      <c r="JLC6" s="24"/>
      <c r="JLD6" s="25"/>
      <c r="JLE6" s="26"/>
      <c r="JLF6" s="23"/>
      <c r="JLG6" s="23"/>
      <c r="JLH6" s="23"/>
      <c r="JLI6" s="23"/>
      <c r="JLJ6" s="24"/>
      <c r="JLK6" s="25"/>
      <c r="JLL6" s="26"/>
      <c r="JLM6" s="23"/>
      <c r="JLN6" s="23"/>
      <c r="JLO6" s="23"/>
      <c r="JLP6" s="23"/>
      <c r="JLQ6" s="24"/>
      <c r="JLR6" s="25"/>
      <c r="JLS6" s="26"/>
      <c r="JLT6" s="23"/>
      <c r="JLU6" s="23"/>
      <c r="JLV6" s="23"/>
      <c r="JLW6" s="23"/>
      <c r="JLX6" s="24"/>
      <c r="JLY6" s="25"/>
      <c r="JLZ6" s="26"/>
      <c r="JMA6" s="23"/>
      <c r="JMB6" s="23"/>
      <c r="JMC6" s="23"/>
      <c r="JMD6" s="23"/>
      <c r="JME6" s="24"/>
      <c r="JMF6" s="25"/>
      <c r="JMG6" s="26"/>
      <c r="JMH6" s="23"/>
      <c r="JMI6" s="23"/>
      <c r="JMJ6" s="23"/>
      <c r="JMK6" s="23"/>
      <c r="JML6" s="24"/>
      <c r="JMM6" s="25"/>
      <c r="JMN6" s="26"/>
      <c r="JMO6" s="23"/>
      <c r="JMP6" s="23"/>
      <c r="JMQ6" s="23"/>
      <c r="JMR6" s="23"/>
      <c r="JMS6" s="24"/>
      <c r="JMT6" s="25"/>
      <c r="JMU6" s="26"/>
      <c r="JMV6" s="23"/>
      <c r="JMW6" s="23"/>
      <c r="JMX6" s="23"/>
      <c r="JMY6" s="23"/>
      <c r="JMZ6" s="24"/>
      <c r="JNA6" s="25"/>
      <c r="JNB6" s="26"/>
      <c r="JNC6" s="23"/>
      <c r="JND6" s="23"/>
      <c r="JNE6" s="23"/>
      <c r="JNF6" s="23"/>
      <c r="JNG6" s="24"/>
      <c r="JNH6" s="25"/>
      <c r="JNI6" s="26"/>
      <c r="JNJ6" s="23"/>
      <c r="JNK6" s="23"/>
      <c r="JNL6" s="23"/>
      <c r="JNM6" s="23"/>
      <c r="JNN6" s="24"/>
      <c r="JNO6" s="25"/>
      <c r="JNP6" s="26"/>
      <c r="JNQ6" s="23"/>
      <c r="JNR6" s="23"/>
      <c r="JNS6" s="23"/>
      <c r="JNT6" s="23"/>
      <c r="JNU6" s="24"/>
      <c r="JNV6" s="25"/>
      <c r="JNW6" s="26"/>
      <c r="JNX6" s="23"/>
      <c r="JNY6" s="23"/>
      <c r="JNZ6" s="23"/>
      <c r="JOA6" s="23"/>
      <c r="JOB6" s="24"/>
      <c r="JOC6" s="25"/>
      <c r="JOD6" s="26"/>
      <c r="JOE6" s="23"/>
      <c r="JOF6" s="23"/>
      <c r="JOG6" s="23"/>
      <c r="JOH6" s="23"/>
      <c r="JOI6" s="24"/>
      <c r="JOJ6" s="25"/>
      <c r="JOK6" s="26"/>
      <c r="JOL6" s="23"/>
      <c r="JOM6" s="23"/>
      <c r="JON6" s="23"/>
      <c r="JOO6" s="23"/>
      <c r="JOP6" s="24"/>
      <c r="JOQ6" s="25"/>
      <c r="JOR6" s="26"/>
      <c r="JOS6" s="23"/>
      <c r="JOT6" s="23"/>
      <c r="JOU6" s="23"/>
      <c r="JOV6" s="23"/>
      <c r="JOW6" s="24"/>
      <c r="JOX6" s="25"/>
      <c r="JOY6" s="26"/>
      <c r="JOZ6" s="23"/>
      <c r="JPA6" s="23"/>
      <c r="JPB6" s="23"/>
      <c r="JPC6" s="23"/>
      <c r="JPD6" s="24"/>
      <c r="JPE6" s="25"/>
      <c r="JPF6" s="26"/>
      <c r="JPG6" s="23"/>
      <c r="JPH6" s="23"/>
      <c r="JPI6" s="23"/>
      <c r="JPJ6" s="23"/>
      <c r="JPK6" s="24"/>
      <c r="JPL6" s="25"/>
      <c r="JPM6" s="26"/>
      <c r="JPN6" s="23"/>
      <c r="JPO6" s="23"/>
      <c r="JPP6" s="23"/>
      <c r="JPQ6" s="23"/>
      <c r="JPR6" s="24"/>
      <c r="JPS6" s="25"/>
      <c r="JPT6" s="26"/>
      <c r="JPU6" s="23"/>
      <c r="JPV6" s="23"/>
      <c r="JPW6" s="23"/>
      <c r="JPX6" s="23"/>
      <c r="JPY6" s="24"/>
      <c r="JPZ6" s="25"/>
      <c r="JQA6" s="26"/>
      <c r="JQB6" s="23"/>
      <c r="JQC6" s="23"/>
      <c r="JQD6" s="23"/>
      <c r="JQE6" s="23"/>
      <c r="JQF6" s="24"/>
      <c r="JQG6" s="25"/>
      <c r="JQH6" s="26"/>
      <c r="JQI6" s="23"/>
      <c r="JQJ6" s="23"/>
      <c r="JQK6" s="23"/>
      <c r="JQL6" s="23"/>
      <c r="JQM6" s="24"/>
      <c r="JQN6" s="25"/>
      <c r="JQO6" s="26"/>
      <c r="JQP6" s="23"/>
      <c r="JQQ6" s="23"/>
      <c r="JQR6" s="23"/>
      <c r="JQS6" s="23"/>
      <c r="JQT6" s="24"/>
      <c r="JQU6" s="25"/>
      <c r="JQV6" s="26"/>
      <c r="JQW6" s="23"/>
      <c r="JQX6" s="23"/>
      <c r="JQY6" s="23"/>
      <c r="JQZ6" s="23"/>
      <c r="JRA6" s="24"/>
      <c r="JRB6" s="25"/>
      <c r="JRC6" s="26"/>
      <c r="JRD6" s="23"/>
      <c r="JRE6" s="23"/>
      <c r="JRF6" s="23"/>
      <c r="JRG6" s="23"/>
      <c r="JRH6" s="24"/>
      <c r="JRI6" s="25"/>
      <c r="JRJ6" s="26"/>
      <c r="JRK6" s="23"/>
      <c r="JRL6" s="23"/>
      <c r="JRM6" s="23"/>
      <c r="JRN6" s="23"/>
      <c r="JRO6" s="24"/>
      <c r="JRP6" s="25"/>
      <c r="JRQ6" s="26"/>
      <c r="JRR6" s="23"/>
      <c r="JRS6" s="23"/>
      <c r="JRT6" s="23"/>
      <c r="JRU6" s="23"/>
      <c r="JRV6" s="24"/>
      <c r="JRW6" s="25"/>
      <c r="JRX6" s="26"/>
      <c r="JRY6" s="23"/>
      <c r="JRZ6" s="23"/>
      <c r="JSA6" s="23"/>
      <c r="JSB6" s="23"/>
      <c r="JSC6" s="24"/>
      <c r="JSD6" s="25"/>
      <c r="JSE6" s="26"/>
      <c r="JSF6" s="23"/>
      <c r="JSG6" s="23"/>
      <c r="JSH6" s="23"/>
      <c r="JSI6" s="23"/>
      <c r="JSJ6" s="24"/>
      <c r="JSK6" s="25"/>
      <c r="JSL6" s="26"/>
      <c r="JSM6" s="23"/>
      <c r="JSN6" s="23"/>
      <c r="JSO6" s="23"/>
      <c r="JSP6" s="23"/>
      <c r="JSQ6" s="24"/>
      <c r="JSR6" s="25"/>
      <c r="JSS6" s="26"/>
      <c r="JST6" s="23"/>
      <c r="JSU6" s="23"/>
      <c r="JSV6" s="23"/>
      <c r="JSW6" s="23"/>
      <c r="JSX6" s="24"/>
      <c r="JSY6" s="25"/>
      <c r="JSZ6" s="26"/>
      <c r="JTA6" s="23"/>
      <c r="JTB6" s="23"/>
      <c r="JTC6" s="23"/>
      <c r="JTD6" s="23"/>
      <c r="JTE6" s="24"/>
      <c r="JTF6" s="25"/>
      <c r="JTG6" s="26"/>
      <c r="JTH6" s="23"/>
      <c r="JTI6" s="23"/>
      <c r="JTJ6" s="23"/>
      <c r="JTK6" s="23"/>
      <c r="JTL6" s="24"/>
      <c r="JTM6" s="25"/>
      <c r="JTN6" s="26"/>
      <c r="JTO6" s="23"/>
      <c r="JTP6" s="23"/>
      <c r="JTQ6" s="23"/>
      <c r="JTR6" s="23"/>
      <c r="JTS6" s="24"/>
      <c r="JTT6" s="25"/>
      <c r="JTU6" s="26"/>
      <c r="JTV6" s="23"/>
      <c r="JTW6" s="23"/>
      <c r="JTX6" s="23"/>
      <c r="JTY6" s="23"/>
      <c r="JTZ6" s="24"/>
      <c r="JUA6" s="25"/>
      <c r="JUB6" s="26"/>
      <c r="JUC6" s="23"/>
      <c r="JUD6" s="23"/>
      <c r="JUE6" s="23"/>
      <c r="JUF6" s="23"/>
      <c r="JUG6" s="24"/>
      <c r="JUH6" s="25"/>
      <c r="JUI6" s="26"/>
      <c r="JUJ6" s="23"/>
      <c r="JUK6" s="23"/>
      <c r="JUL6" s="23"/>
      <c r="JUM6" s="23"/>
      <c r="JUN6" s="24"/>
      <c r="JUO6" s="25"/>
      <c r="JUP6" s="26"/>
      <c r="JUQ6" s="23"/>
      <c r="JUR6" s="23"/>
      <c r="JUS6" s="23"/>
      <c r="JUT6" s="23"/>
      <c r="JUU6" s="24"/>
      <c r="JUV6" s="25"/>
      <c r="JUW6" s="26"/>
      <c r="JUX6" s="23"/>
      <c r="JUY6" s="23"/>
      <c r="JUZ6" s="23"/>
      <c r="JVA6" s="23"/>
      <c r="JVB6" s="24"/>
      <c r="JVC6" s="25"/>
      <c r="JVD6" s="26"/>
      <c r="JVE6" s="23"/>
      <c r="JVF6" s="23"/>
      <c r="JVG6" s="23"/>
      <c r="JVH6" s="23"/>
      <c r="JVI6" s="24"/>
      <c r="JVJ6" s="25"/>
      <c r="JVK6" s="26"/>
      <c r="JVL6" s="23"/>
      <c r="JVM6" s="23"/>
      <c r="JVN6" s="23"/>
      <c r="JVO6" s="23"/>
      <c r="JVP6" s="24"/>
      <c r="JVQ6" s="25"/>
      <c r="JVR6" s="26"/>
      <c r="JVS6" s="23"/>
      <c r="JVT6" s="23"/>
      <c r="JVU6" s="23"/>
      <c r="JVV6" s="23"/>
      <c r="JVW6" s="24"/>
      <c r="JVX6" s="25"/>
      <c r="JVY6" s="26"/>
      <c r="JVZ6" s="23"/>
      <c r="JWA6" s="23"/>
      <c r="JWB6" s="23"/>
      <c r="JWC6" s="23"/>
      <c r="JWD6" s="24"/>
      <c r="JWE6" s="25"/>
      <c r="JWF6" s="26"/>
      <c r="JWG6" s="23"/>
      <c r="JWH6" s="23"/>
      <c r="JWI6" s="23"/>
      <c r="JWJ6" s="23"/>
      <c r="JWK6" s="24"/>
      <c r="JWL6" s="25"/>
      <c r="JWM6" s="26"/>
      <c r="JWN6" s="23"/>
      <c r="JWO6" s="23"/>
      <c r="JWP6" s="23"/>
      <c r="JWQ6" s="23"/>
      <c r="JWR6" s="24"/>
      <c r="JWS6" s="25"/>
      <c r="JWT6" s="26"/>
      <c r="JWU6" s="23"/>
      <c r="JWV6" s="23"/>
      <c r="JWW6" s="23"/>
      <c r="JWX6" s="23"/>
      <c r="JWY6" s="24"/>
      <c r="JWZ6" s="25"/>
      <c r="JXA6" s="26"/>
      <c r="JXB6" s="23"/>
      <c r="JXC6" s="23"/>
      <c r="JXD6" s="23"/>
      <c r="JXE6" s="23"/>
      <c r="JXF6" s="24"/>
      <c r="JXG6" s="25"/>
      <c r="JXH6" s="26"/>
      <c r="JXI6" s="23"/>
      <c r="JXJ6" s="23"/>
      <c r="JXK6" s="23"/>
      <c r="JXL6" s="23"/>
      <c r="JXM6" s="24"/>
      <c r="JXN6" s="25"/>
      <c r="JXO6" s="26"/>
      <c r="JXP6" s="23"/>
      <c r="JXQ6" s="23"/>
      <c r="JXR6" s="23"/>
      <c r="JXS6" s="23"/>
      <c r="JXT6" s="24"/>
      <c r="JXU6" s="25"/>
      <c r="JXV6" s="26"/>
      <c r="JXW6" s="23"/>
      <c r="JXX6" s="23"/>
      <c r="JXY6" s="23"/>
      <c r="JXZ6" s="23"/>
      <c r="JYA6" s="24"/>
      <c r="JYB6" s="25"/>
      <c r="JYC6" s="26"/>
      <c r="JYD6" s="23"/>
      <c r="JYE6" s="23"/>
      <c r="JYF6" s="23"/>
      <c r="JYG6" s="23"/>
      <c r="JYH6" s="24"/>
      <c r="JYI6" s="25"/>
      <c r="JYJ6" s="26"/>
      <c r="JYK6" s="23"/>
      <c r="JYL6" s="23"/>
      <c r="JYM6" s="23"/>
      <c r="JYN6" s="23"/>
      <c r="JYO6" s="24"/>
      <c r="JYP6" s="25"/>
      <c r="JYQ6" s="26"/>
      <c r="JYR6" s="23"/>
      <c r="JYS6" s="23"/>
      <c r="JYT6" s="23"/>
      <c r="JYU6" s="23"/>
      <c r="JYV6" s="24"/>
      <c r="JYW6" s="25"/>
      <c r="JYX6" s="26"/>
      <c r="JYY6" s="23"/>
      <c r="JYZ6" s="23"/>
      <c r="JZA6" s="23"/>
      <c r="JZB6" s="23"/>
      <c r="JZC6" s="24"/>
      <c r="JZD6" s="25"/>
      <c r="JZE6" s="26"/>
      <c r="JZF6" s="23"/>
      <c r="JZG6" s="23"/>
      <c r="JZH6" s="23"/>
      <c r="JZI6" s="23"/>
      <c r="JZJ6" s="24"/>
      <c r="JZK6" s="25"/>
      <c r="JZL6" s="26"/>
      <c r="JZM6" s="23"/>
      <c r="JZN6" s="23"/>
      <c r="JZO6" s="23"/>
      <c r="JZP6" s="23"/>
      <c r="JZQ6" s="24"/>
      <c r="JZR6" s="25"/>
      <c r="JZS6" s="26"/>
      <c r="JZT6" s="23"/>
      <c r="JZU6" s="23"/>
      <c r="JZV6" s="23"/>
      <c r="JZW6" s="23"/>
      <c r="JZX6" s="24"/>
      <c r="JZY6" s="25"/>
      <c r="JZZ6" s="26"/>
      <c r="KAA6" s="23"/>
      <c r="KAB6" s="23"/>
      <c r="KAC6" s="23"/>
      <c r="KAD6" s="23"/>
      <c r="KAE6" s="24"/>
      <c r="KAF6" s="25"/>
      <c r="KAG6" s="26"/>
      <c r="KAH6" s="23"/>
      <c r="KAI6" s="23"/>
      <c r="KAJ6" s="23"/>
      <c r="KAK6" s="23"/>
      <c r="KAL6" s="24"/>
      <c r="KAM6" s="25"/>
      <c r="KAN6" s="26"/>
      <c r="KAO6" s="23"/>
      <c r="KAP6" s="23"/>
      <c r="KAQ6" s="23"/>
      <c r="KAR6" s="23"/>
      <c r="KAS6" s="24"/>
      <c r="KAT6" s="25"/>
      <c r="KAU6" s="26"/>
      <c r="KAV6" s="23"/>
      <c r="KAW6" s="23"/>
      <c r="KAX6" s="23"/>
      <c r="KAY6" s="23"/>
      <c r="KAZ6" s="24"/>
      <c r="KBA6" s="25"/>
      <c r="KBB6" s="26"/>
      <c r="KBC6" s="23"/>
      <c r="KBD6" s="23"/>
      <c r="KBE6" s="23"/>
      <c r="KBF6" s="23"/>
      <c r="KBG6" s="24"/>
      <c r="KBH6" s="25"/>
      <c r="KBI6" s="26"/>
      <c r="KBJ6" s="23"/>
      <c r="KBK6" s="23"/>
      <c r="KBL6" s="23"/>
      <c r="KBM6" s="23"/>
      <c r="KBN6" s="24"/>
      <c r="KBO6" s="25"/>
      <c r="KBP6" s="26"/>
      <c r="KBQ6" s="23"/>
      <c r="KBR6" s="23"/>
      <c r="KBS6" s="23"/>
      <c r="KBT6" s="23"/>
      <c r="KBU6" s="24"/>
      <c r="KBV6" s="25"/>
      <c r="KBW6" s="26"/>
      <c r="KBX6" s="23"/>
      <c r="KBY6" s="23"/>
      <c r="KBZ6" s="23"/>
      <c r="KCA6" s="23"/>
      <c r="KCB6" s="24"/>
      <c r="KCC6" s="25"/>
      <c r="KCD6" s="26"/>
      <c r="KCE6" s="23"/>
      <c r="KCF6" s="23"/>
      <c r="KCG6" s="23"/>
      <c r="KCH6" s="23"/>
      <c r="KCI6" s="24"/>
      <c r="KCJ6" s="25"/>
      <c r="KCK6" s="26"/>
      <c r="KCL6" s="23"/>
      <c r="KCM6" s="23"/>
      <c r="KCN6" s="23"/>
      <c r="KCO6" s="23"/>
      <c r="KCP6" s="24"/>
      <c r="KCQ6" s="25"/>
      <c r="KCR6" s="26"/>
      <c r="KCS6" s="23"/>
      <c r="KCT6" s="23"/>
      <c r="KCU6" s="23"/>
      <c r="KCV6" s="23"/>
      <c r="KCW6" s="24"/>
      <c r="KCX6" s="25"/>
      <c r="KCY6" s="26"/>
      <c r="KCZ6" s="23"/>
      <c r="KDA6" s="23"/>
      <c r="KDB6" s="23"/>
      <c r="KDC6" s="23"/>
      <c r="KDD6" s="24"/>
      <c r="KDE6" s="25"/>
      <c r="KDF6" s="26"/>
      <c r="KDG6" s="23"/>
      <c r="KDH6" s="23"/>
      <c r="KDI6" s="23"/>
      <c r="KDJ6" s="23"/>
      <c r="KDK6" s="24"/>
      <c r="KDL6" s="25"/>
      <c r="KDM6" s="26"/>
      <c r="KDN6" s="23"/>
      <c r="KDO6" s="23"/>
      <c r="KDP6" s="23"/>
      <c r="KDQ6" s="23"/>
      <c r="KDR6" s="24"/>
      <c r="KDS6" s="25"/>
      <c r="KDT6" s="26"/>
      <c r="KDU6" s="23"/>
      <c r="KDV6" s="23"/>
      <c r="KDW6" s="23"/>
      <c r="KDX6" s="23"/>
      <c r="KDY6" s="24"/>
      <c r="KDZ6" s="25"/>
      <c r="KEA6" s="26"/>
      <c r="KEB6" s="23"/>
      <c r="KEC6" s="23"/>
      <c r="KED6" s="23"/>
      <c r="KEE6" s="23"/>
      <c r="KEF6" s="24"/>
      <c r="KEG6" s="25"/>
      <c r="KEH6" s="26"/>
      <c r="KEI6" s="23"/>
      <c r="KEJ6" s="23"/>
      <c r="KEK6" s="23"/>
      <c r="KEL6" s="23"/>
      <c r="KEM6" s="24"/>
      <c r="KEN6" s="25"/>
      <c r="KEO6" s="26"/>
      <c r="KEP6" s="23"/>
      <c r="KEQ6" s="23"/>
      <c r="KER6" s="23"/>
      <c r="KES6" s="23"/>
      <c r="KET6" s="24"/>
      <c r="KEU6" s="25"/>
      <c r="KEV6" s="26"/>
      <c r="KEW6" s="23"/>
      <c r="KEX6" s="23"/>
      <c r="KEY6" s="23"/>
      <c r="KEZ6" s="23"/>
      <c r="KFA6" s="24"/>
      <c r="KFB6" s="25"/>
      <c r="KFC6" s="26"/>
      <c r="KFD6" s="23"/>
      <c r="KFE6" s="23"/>
      <c r="KFF6" s="23"/>
      <c r="KFG6" s="23"/>
      <c r="KFH6" s="24"/>
      <c r="KFI6" s="25"/>
      <c r="KFJ6" s="26"/>
      <c r="KFK6" s="23"/>
      <c r="KFL6" s="23"/>
      <c r="KFM6" s="23"/>
      <c r="KFN6" s="23"/>
      <c r="KFO6" s="24"/>
      <c r="KFP6" s="25"/>
      <c r="KFQ6" s="26"/>
      <c r="KFR6" s="23"/>
      <c r="KFS6" s="23"/>
      <c r="KFT6" s="23"/>
      <c r="KFU6" s="23"/>
      <c r="KFV6" s="24"/>
      <c r="KFW6" s="25"/>
      <c r="KFX6" s="26"/>
      <c r="KFY6" s="23"/>
      <c r="KFZ6" s="23"/>
      <c r="KGA6" s="23"/>
      <c r="KGB6" s="23"/>
      <c r="KGC6" s="24"/>
      <c r="KGD6" s="25"/>
      <c r="KGE6" s="26"/>
      <c r="KGF6" s="23"/>
      <c r="KGG6" s="23"/>
      <c r="KGH6" s="23"/>
      <c r="KGI6" s="23"/>
      <c r="KGJ6" s="24"/>
      <c r="KGK6" s="25"/>
      <c r="KGL6" s="26"/>
      <c r="KGM6" s="23"/>
      <c r="KGN6" s="23"/>
      <c r="KGO6" s="23"/>
      <c r="KGP6" s="23"/>
      <c r="KGQ6" s="24"/>
      <c r="KGR6" s="25"/>
      <c r="KGS6" s="26"/>
      <c r="KGT6" s="23"/>
      <c r="KGU6" s="23"/>
      <c r="KGV6" s="23"/>
      <c r="KGW6" s="23"/>
      <c r="KGX6" s="24"/>
      <c r="KGY6" s="25"/>
      <c r="KGZ6" s="26"/>
      <c r="KHA6" s="23"/>
      <c r="KHB6" s="23"/>
      <c r="KHC6" s="23"/>
      <c r="KHD6" s="23"/>
      <c r="KHE6" s="24"/>
      <c r="KHF6" s="25"/>
      <c r="KHG6" s="26"/>
      <c r="KHH6" s="23"/>
      <c r="KHI6" s="23"/>
      <c r="KHJ6" s="23"/>
      <c r="KHK6" s="23"/>
      <c r="KHL6" s="24"/>
      <c r="KHM6" s="25"/>
      <c r="KHN6" s="26"/>
      <c r="KHO6" s="23"/>
      <c r="KHP6" s="23"/>
      <c r="KHQ6" s="23"/>
      <c r="KHR6" s="23"/>
      <c r="KHS6" s="24"/>
      <c r="KHT6" s="25"/>
      <c r="KHU6" s="26"/>
      <c r="KHV6" s="23"/>
      <c r="KHW6" s="23"/>
      <c r="KHX6" s="23"/>
      <c r="KHY6" s="23"/>
      <c r="KHZ6" s="24"/>
      <c r="KIA6" s="25"/>
      <c r="KIB6" s="26"/>
      <c r="KIC6" s="23"/>
      <c r="KID6" s="23"/>
      <c r="KIE6" s="23"/>
      <c r="KIF6" s="23"/>
      <c r="KIG6" s="24"/>
      <c r="KIH6" s="25"/>
      <c r="KII6" s="26"/>
      <c r="KIJ6" s="23"/>
      <c r="KIK6" s="23"/>
      <c r="KIL6" s="23"/>
      <c r="KIM6" s="23"/>
      <c r="KIN6" s="24"/>
      <c r="KIO6" s="25"/>
      <c r="KIP6" s="26"/>
      <c r="KIQ6" s="23"/>
      <c r="KIR6" s="23"/>
      <c r="KIS6" s="23"/>
      <c r="KIT6" s="23"/>
      <c r="KIU6" s="24"/>
      <c r="KIV6" s="25"/>
      <c r="KIW6" s="26"/>
      <c r="KIX6" s="23"/>
      <c r="KIY6" s="23"/>
      <c r="KIZ6" s="23"/>
      <c r="KJA6" s="23"/>
      <c r="KJB6" s="24"/>
      <c r="KJC6" s="25"/>
      <c r="KJD6" s="26"/>
      <c r="KJE6" s="23"/>
      <c r="KJF6" s="23"/>
      <c r="KJG6" s="23"/>
      <c r="KJH6" s="23"/>
      <c r="KJI6" s="24"/>
      <c r="KJJ6" s="25"/>
      <c r="KJK6" s="26"/>
      <c r="KJL6" s="23"/>
      <c r="KJM6" s="23"/>
      <c r="KJN6" s="23"/>
      <c r="KJO6" s="23"/>
      <c r="KJP6" s="24"/>
      <c r="KJQ6" s="25"/>
      <c r="KJR6" s="26"/>
      <c r="KJS6" s="23"/>
      <c r="KJT6" s="23"/>
      <c r="KJU6" s="23"/>
      <c r="KJV6" s="23"/>
      <c r="KJW6" s="24"/>
      <c r="KJX6" s="25"/>
      <c r="KJY6" s="26"/>
      <c r="KJZ6" s="23"/>
      <c r="KKA6" s="23"/>
      <c r="KKB6" s="23"/>
      <c r="KKC6" s="23"/>
      <c r="KKD6" s="24"/>
      <c r="KKE6" s="25"/>
      <c r="KKF6" s="26"/>
      <c r="KKG6" s="23"/>
      <c r="KKH6" s="23"/>
      <c r="KKI6" s="23"/>
      <c r="KKJ6" s="23"/>
      <c r="KKK6" s="24"/>
      <c r="KKL6" s="25"/>
      <c r="KKM6" s="26"/>
      <c r="KKN6" s="23"/>
      <c r="KKO6" s="23"/>
      <c r="KKP6" s="23"/>
      <c r="KKQ6" s="23"/>
      <c r="KKR6" s="24"/>
      <c r="KKS6" s="25"/>
      <c r="KKT6" s="26"/>
      <c r="KKU6" s="23"/>
      <c r="KKV6" s="23"/>
      <c r="KKW6" s="23"/>
      <c r="KKX6" s="23"/>
      <c r="KKY6" s="24"/>
      <c r="KKZ6" s="25"/>
      <c r="KLA6" s="26"/>
      <c r="KLB6" s="23"/>
      <c r="KLC6" s="23"/>
      <c r="KLD6" s="23"/>
      <c r="KLE6" s="23"/>
      <c r="KLF6" s="24"/>
      <c r="KLG6" s="25"/>
      <c r="KLH6" s="26"/>
      <c r="KLI6" s="23"/>
      <c r="KLJ6" s="23"/>
      <c r="KLK6" s="23"/>
      <c r="KLL6" s="23"/>
      <c r="KLM6" s="24"/>
      <c r="KLN6" s="25"/>
      <c r="KLO6" s="26"/>
      <c r="KLP6" s="23"/>
      <c r="KLQ6" s="23"/>
      <c r="KLR6" s="23"/>
      <c r="KLS6" s="23"/>
      <c r="KLT6" s="24"/>
      <c r="KLU6" s="25"/>
      <c r="KLV6" s="26"/>
      <c r="KLW6" s="23"/>
      <c r="KLX6" s="23"/>
      <c r="KLY6" s="23"/>
      <c r="KLZ6" s="23"/>
      <c r="KMA6" s="24"/>
      <c r="KMB6" s="25"/>
      <c r="KMC6" s="26"/>
      <c r="KMD6" s="23"/>
      <c r="KME6" s="23"/>
      <c r="KMF6" s="23"/>
      <c r="KMG6" s="23"/>
      <c r="KMH6" s="24"/>
      <c r="KMI6" s="25"/>
      <c r="KMJ6" s="26"/>
      <c r="KMK6" s="23"/>
      <c r="KML6" s="23"/>
      <c r="KMM6" s="23"/>
      <c r="KMN6" s="23"/>
      <c r="KMO6" s="24"/>
      <c r="KMP6" s="25"/>
      <c r="KMQ6" s="26"/>
      <c r="KMR6" s="23"/>
      <c r="KMS6" s="23"/>
      <c r="KMT6" s="23"/>
      <c r="KMU6" s="23"/>
      <c r="KMV6" s="24"/>
      <c r="KMW6" s="25"/>
      <c r="KMX6" s="26"/>
      <c r="KMY6" s="23"/>
      <c r="KMZ6" s="23"/>
      <c r="KNA6" s="23"/>
      <c r="KNB6" s="23"/>
      <c r="KNC6" s="24"/>
      <c r="KND6" s="25"/>
      <c r="KNE6" s="26"/>
      <c r="KNF6" s="23"/>
      <c r="KNG6" s="23"/>
      <c r="KNH6" s="23"/>
      <c r="KNI6" s="23"/>
      <c r="KNJ6" s="24"/>
      <c r="KNK6" s="25"/>
      <c r="KNL6" s="26"/>
      <c r="KNM6" s="23"/>
      <c r="KNN6" s="23"/>
      <c r="KNO6" s="23"/>
      <c r="KNP6" s="23"/>
      <c r="KNQ6" s="24"/>
      <c r="KNR6" s="25"/>
      <c r="KNS6" s="26"/>
      <c r="KNT6" s="23"/>
      <c r="KNU6" s="23"/>
      <c r="KNV6" s="23"/>
      <c r="KNW6" s="23"/>
      <c r="KNX6" s="24"/>
      <c r="KNY6" s="25"/>
      <c r="KNZ6" s="26"/>
      <c r="KOA6" s="23"/>
      <c r="KOB6" s="23"/>
      <c r="KOC6" s="23"/>
      <c r="KOD6" s="23"/>
      <c r="KOE6" s="24"/>
      <c r="KOF6" s="25"/>
      <c r="KOG6" s="26"/>
      <c r="KOH6" s="23"/>
      <c r="KOI6" s="23"/>
      <c r="KOJ6" s="23"/>
      <c r="KOK6" s="23"/>
      <c r="KOL6" s="24"/>
      <c r="KOM6" s="25"/>
      <c r="KON6" s="26"/>
      <c r="KOO6" s="23"/>
      <c r="KOP6" s="23"/>
      <c r="KOQ6" s="23"/>
      <c r="KOR6" s="23"/>
      <c r="KOS6" s="24"/>
      <c r="KOT6" s="25"/>
      <c r="KOU6" s="26"/>
      <c r="KOV6" s="23"/>
      <c r="KOW6" s="23"/>
      <c r="KOX6" s="23"/>
      <c r="KOY6" s="23"/>
      <c r="KOZ6" s="24"/>
      <c r="KPA6" s="25"/>
      <c r="KPB6" s="26"/>
      <c r="KPC6" s="23"/>
      <c r="KPD6" s="23"/>
      <c r="KPE6" s="23"/>
      <c r="KPF6" s="23"/>
      <c r="KPG6" s="24"/>
      <c r="KPH6" s="25"/>
      <c r="KPI6" s="26"/>
      <c r="KPJ6" s="23"/>
      <c r="KPK6" s="23"/>
      <c r="KPL6" s="23"/>
      <c r="KPM6" s="23"/>
      <c r="KPN6" s="24"/>
      <c r="KPO6" s="25"/>
      <c r="KPP6" s="26"/>
      <c r="KPQ6" s="23"/>
      <c r="KPR6" s="23"/>
      <c r="KPS6" s="23"/>
      <c r="KPT6" s="23"/>
      <c r="KPU6" s="24"/>
      <c r="KPV6" s="25"/>
      <c r="KPW6" s="26"/>
      <c r="KPX6" s="23"/>
      <c r="KPY6" s="23"/>
      <c r="KPZ6" s="23"/>
      <c r="KQA6" s="23"/>
      <c r="KQB6" s="24"/>
      <c r="KQC6" s="25"/>
      <c r="KQD6" s="26"/>
      <c r="KQE6" s="23"/>
      <c r="KQF6" s="23"/>
      <c r="KQG6" s="23"/>
      <c r="KQH6" s="23"/>
      <c r="KQI6" s="24"/>
      <c r="KQJ6" s="25"/>
      <c r="KQK6" s="26"/>
      <c r="KQL6" s="23"/>
      <c r="KQM6" s="23"/>
      <c r="KQN6" s="23"/>
      <c r="KQO6" s="23"/>
      <c r="KQP6" s="24"/>
      <c r="KQQ6" s="25"/>
      <c r="KQR6" s="26"/>
      <c r="KQS6" s="23"/>
      <c r="KQT6" s="23"/>
      <c r="KQU6" s="23"/>
      <c r="KQV6" s="23"/>
      <c r="KQW6" s="24"/>
      <c r="KQX6" s="25"/>
      <c r="KQY6" s="26"/>
      <c r="KQZ6" s="23"/>
      <c r="KRA6" s="23"/>
      <c r="KRB6" s="23"/>
      <c r="KRC6" s="23"/>
      <c r="KRD6" s="24"/>
      <c r="KRE6" s="25"/>
      <c r="KRF6" s="26"/>
      <c r="KRG6" s="23"/>
      <c r="KRH6" s="23"/>
      <c r="KRI6" s="23"/>
      <c r="KRJ6" s="23"/>
      <c r="KRK6" s="24"/>
      <c r="KRL6" s="25"/>
      <c r="KRM6" s="26"/>
      <c r="KRN6" s="23"/>
      <c r="KRO6" s="23"/>
      <c r="KRP6" s="23"/>
      <c r="KRQ6" s="23"/>
      <c r="KRR6" s="24"/>
      <c r="KRS6" s="25"/>
      <c r="KRT6" s="26"/>
      <c r="KRU6" s="23"/>
      <c r="KRV6" s="23"/>
      <c r="KRW6" s="23"/>
      <c r="KRX6" s="23"/>
      <c r="KRY6" s="24"/>
      <c r="KRZ6" s="25"/>
      <c r="KSA6" s="26"/>
      <c r="KSB6" s="23"/>
      <c r="KSC6" s="23"/>
      <c r="KSD6" s="23"/>
      <c r="KSE6" s="23"/>
      <c r="KSF6" s="24"/>
      <c r="KSG6" s="25"/>
      <c r="KSH6" s="26"/>
      <c r="KSI6" s="23"/>
      <c r="KSJ6" s="23"/>
      <c r="KSK6" s="23"/>
      <c r="KSL6" s="23"/>
      <c r="KSM6" s="24"/>
      <c r="KSN6" s="25"/>
      <c r="KSO6" s="26"/>
      <c r="KSP6" s="23"/>
      <c r="KSQ6" s="23"/>
      <c r="KSR6" s="23"/>
      <c r="KSS6" s="23"/>
      <c r="KST6" s="24"/>
      <c r="KSU6" s="25"/>
      <c r="KSV6" s="26"/>
      <c r="KSW6" s="23"/>
      <c r="KSX6" s="23"/>
      <c r="KSY6" s="23"/>
      <c r="KSZ6" s="23"/>
      <c r="KTA6" s="24"/>
      <c r="KTB6" s="25"/>
      <c r="KTC6" s="26"/>
      <c r="KTD6" s="23"/>
      <c r="KTE6" s="23"/>
      <c r="KTF6" s="23"/>
      <c r="KTG6" s="23"/>
      <c r="KTH6" s="24"/>
      <c r="KTI6" s="25"/>
      <c r="KTJ6" s="26"/>
      <c r="KTK6" s="23"/>
      <c r="KTL6" s="23"/>
      <c r="KTM6" s="23"/>
      <c r="KTN6" s="23"/>
      <c r="KTO6" s="24"/>
      <c r="KTP6" s="25"/>
      <c r="KTQ6" s="26"/>
      <c r="KTR6" s="23"/>
      <c r="KTS6" s="23"/>
      <c r="KTT6" s="23"/>
      <c r="KTU6" s="23"/>
      <c r="KTV6" s="24"/>
      <c r="KTW6" s="25"/>
      <c r="KTX6" s="26"/>
      <c r="KTY6" s="23"/>
      <c r="KTZ6" s="23"/>
      <c r="KUA6" s="23"/>
      <c r="KUB6" s="23"/>
      <c r="KUC6" s="24"/>
      <c r="KUD6" s="25"/>
      <c r="KUE6" s="26"/>
      <c r="KUF6" s="23"/>
      <c r="KUG6" s="23"/>
      <c r="KUH6" s="23"/>
      <c r="KUI6" s="23"/>
      <c r="KUJ6" s="24"/>
      <c r="KUK6" s="25"/>
      <c r="KUL6" s="26"/>
      <c r="KUM6" s="23"/>
      <c r="KUN6" s="23"/>
      <c r="KUO6" s="23"/>
      <c r="KUP6" s="23"/>
      <c r="KUQ6" s="24"/>
      <c r="KUR6" s="25"/>
      <c r="KUS6" s="26"/>
      <c r="KUT6" s="23"/>
      <c r="KUU6" s="23"/>
      <c r="KUV6" s="23"/>
      <c r="KUW6" s="23"/>
      <c r="KUX6" s="24"/>
      <c r="KUY6" s="25"/>
      <c r="KUZ6" s="26"/>
      <c r="KVA6" s="23"/>
      <c r="KVB6" s="23"/>
      <c r="KVC6" s="23"/>
      <c r="KVD6" s="23"/>
      <c r="KVE6" s="24"/>
      <c r="KVF6" s="25"/>
      <c r="KVG6" s="26"/>
      <c r="KVH6" s="23"/>
      <c r="KVI6" s="23"/>
      <c r="KVJ6" s="23"/>
      <c r="KVK6" s="23"/>
      <c r="KVL6" s="24"/>
      <c r="KVM6" s="25"/>
      <c r="KVN6" s="26"/>
      <c r="KVO6" s="23"/>
      <c r="KVP6" s="23"/>
      <c r="KVQ6" s="23"/>
      <c r="KVR6" s="23"/>
      <c r="KVS6" s="24"/>
      <c r="KVT6" s="25"/>
      <c r="KVU6" s="26"/>
      <c r="KVV6" s="23"/>
      <c r="KVW6" s="23"/>
      <c r="KVX6" s="23"/>
      <c r="KVY6" s="23"/>
      <c r="KVZ6" s="24"/>
      <c r="KWA6" s="25"/>
      <c r="KWB6" s="26"/>
      <c r="KWC6" s="23"/>
      <c r="KWD6" s="23"/>
      <c r="KWE6" s="23"/>
      <c r="KWF6" s="23"/>
      <c r="KWG6" s="24"/>
      <c r="KWH6" s="25"/>
      <c r="KWI6" s="26"/>
      <c r="KWJ6" s="23"/>
      <c r="KWK6" s="23"/>
      <c r="KWL6" s="23"/>
      <c r="KWM6" s="23"/>
      <c r="KWN6" s="24"/>
      <c r="KWO6" s="25"/>
      <c r="KWP6" s="26"/>
      <c r="KWQ6" s="23"/>
      <c r="KWR6" s="23"/>
      <c r="KWS6" s="23"/>
      <c r="KWT6" s="23"/>
      <c r="KWU6" s="24"/>
      <c r="KWV6" s="25"/>
      <c r="KWW6" s="26"/>
      <c r="KWX6" s="23"/>
      <c r="KWY6" s="23"/>
      <c r="KWZ6" s="23"/>
      <c r="KXA6" s="23"/>
      <c r="KXB6" s="24"/>
      <c r="KXC6" s="25"/>
      <c r="KXD6" s="26"/>
      <c r="KXE6" s="23"/>
      <c r="KXF6" s="23"/>
      <c r="KXG6" s="23"/>
      <c r="KXH6" s="23"/>
      <c r="KXI6" s="24"/>
      <c r="KXJ6" s="25"/>
      <c r="KXK6" s="26"/>
      <c r="KXL6" s="23"/>
      <c r="KXM6" s="23"/>
      <c r="KXN6" s="23"/>
      <c r="KXO6" s="23"/>
      <c r="KXP6" s="24"/>
      <c r="KXQ6" s="25"/>
      <c r="KXR6" s="26"/>
      <c r="KXS6" s="23"/>
      <c r="KXT6" s="23"/>
      <c r="KXU6" s="23"/>
      <c r="KXV6" s="23"/>
      <c r="KXW6" s="24"/>
      <c r="KXX6" s="25"/>
      <c r="KXY6" s="26"/>
      <c r="KXZ6" s="23"/>
      <c r="KYA6" s="23"/>
      <c r="KYB6" s="23"/>
      <c r="KYC6" s="23"/>
      <c r="KYD6" s="24"/>
      <c r="KYE6" s="25"/>
      <c r="KYF6" s="26"/>
      <c r="KYG6" s="23"/>
      <c r="KYH6" s="23"/>
      <c r="KYI6" s="23"/>
      <c r="KYJ6" s="23"/>
      <c r="KYK6" s="24"/>
      <c r="KYL6" s="25"/>
      <c r="KYM6" s="26"/>
      <c r="KYN6" s="23"/>
      <c r="KYO6" s="23"/>
      <c r="KYP6" s="23"/>
      <c r="KYQ6" s="23"/>
      <c r="KYR6" s="24"/>
      <c r="KYS6" s="25"/>
      <c r="KYT6" s="26"/>
      <c r="KYU6" s="23"/>
      <c r="KYV6" s="23"/>
      <c r="KYW6" s="23"/>
      <c r="KYX6" s="23"/>
      <c r="KYY6" s="24"/>
      <c r="KYZ6" s="25"/>
      <c r="KZA6" s="26"/>
      <c r="KZB6" s="23"/>
      <c r="KZC6" s="23"/>
      <c r="KZD6" s="23"/>
      <c r="KZE6" s="23"/>
      <c r="KZF6" s="24"/>
      <c r="KZG6" s="25"/>
      <c r="KZH6" s="26"/>
      <c r="KZI6" s="23"/>
      <c r="KZJ6" s="23"/>
      <c r="KZK6" s="23"/>
      <c r="KZL6" s="23"/>
      <c r="KZM6" s="24"/>
      <c r="KZN6" s="25"/>
      <c r="KZO6" s="26"/>
      <c r="KZP6" s="23"/>
      <c r="KZQ6" s="23"/>
      <c r="KZR6" s="23"/>
      <c r="KZS6" s="23"/>
      <c r="KZT6" s="24"/>
      <c r="KZU6" s="25"/>
      <c r="KZV6" s="26"/>
      <c r="KZW6" s="23"/>
      <c r="KZX6" s="23"/>
      <c r="KZY6" s="23"/>
      <c r="KZZ6" s="23"/>
      <c r="LAA6" s="24"/>
      <c r="LAB6" s="25"/>
      <c r="LAC6" s="26"/>
      <c r="LAD6" s="23"/>
      <c r="LAE6" s="23"/>
      <c r="LAF6" s="23"/>
      <c r="LAG6" s="23"/>
      <c r="LAH6" s="24"/>
      <c r="LAI6" s="25"/>
      <c r="LAJ6" s="26"/>
      <c r="LAK6" s="23"/>
      <c r="LAL6" s="23"/>
      <c r="LAM6" s="23"/>
      <c r="LAN6" s="23"/>
      <c r="LAO6" s="24"/>
      <c r="LAP6" s="25"/>
      <c r="LAQ6" s="26"/>
      <c r="LAR6" s="23"/>
      <c r="LAS6" s="23"/>
      <c r="LAT6" s="23"/>
      <c r="LAU6" s="23"/>
      <c r="LAV6" s="24"/>
      <c r="LAW6" s="25"/>
      <c r="LAX6" s="26"/>
      <c r="LAY6" s="23"/>
      <c r="LAZ6" s="23"/>
      <c r="LBA6" s="23"/>
      <c r="LBB6" s="23"/>
      <c r="LBC6" s="24"/>
      <c r="LBD6" s="25"/>
      <c r="LBE6" s="26"/>
      <c r="LBF6" s="23"/>
      <c r="LBG6" s="23"/>
      <c r="LBH6" s="23"/>
      <c r="LBI6" s="23"/>
      <c r="LBJ6" s="24"/>
      <c r="LBK6" s="25"/>
      <c r="LBL6" s="26"/>
      <c r="LBM6" s="23"/>
      <c r="LBN6" s="23"/>
      <c r="LBO6" s="23"/>
      <c r="LBP6" s="23"/>
      <c r="LBQ6" s="24"/>
      <c r="LBR6" s="25"/>
      <c r="LBS6" s="26"/>
      <c r="LBT6" s="23"/>
      <c r="LBU6" s="23"/>
      <c r="LBV6" s="23"/>
      <c r="LBW6" s="23"/>
      <c r="LBX6" s="24"/>
      <c r="LBY6" s="25"/>
      <c r="LBZ6" s="26"/>
      <c r="LCA6" s="23"/>
      <c r="LCB6" s="23"/>
      <c r="LCC6" s="23"/>
      <c r="LCD6" s="23"/>
      <c r="LCE6" s="24"/>
      <c r="LCF6" s="25"/>
      <c r="LCG6" s="26"/>
      <c r="LCH6" s="23"/>
      <c r="LCI6" s="23"/>
      <c r="LCJ6" s="23"/>
      <c r="LCK6" s="23"/>
      <c r="LCL6" s="24"/>
      <c r="LCM6" s="25"/>
      <c r="LCN6" s="26"/>
      <c r="LCO6" s="23"/>
      <c r="LCP6" s="23"/>
      <c r="LCQ6" s="23"/>
      <c r="LCR6" s="23"/>
      <c r="LCS6" s="24"/>
      <c r="LCT6" s="25"/>
      <c r="LCU6" s="26"/>
      <c r="LCV6" s="23"/>
      <c r="LCW6" s="23"/>
      <c r="LCX6" s="23"/>
      <c r="LCY6" s="23"/>
      <c r="LCZ6" s="24"/>
      <c r="LDA6" s="25"/>
      <c r="LDB6" s="26"/>
      <c r="LDC6" s="23"/>
      <c r="LDD6" s="23"/>
      <c r="LDE6" s="23"/>
      <c r="LDF6" s="23"/>
      <c r="LDG6" s="24"/>
      <c r="LDH6" s="25"/>
      <c r="LDI6" s="26"/>
      <c r="LDJ6" s="23"/>
      <c r="LDK6" s="23"/>
      <c r="LDL6" s="23"/>
      <c r="LDM6" s="23"/>
      <c r="LDN6" s="24"/>
      <c r="LDO6" s="25"/>
      <c r="LDP6" s="26"/>
      <c r="LDQ6" s="23"/>
      <c r="LDR6" s="23"/>
      <c r="LDS6" s="23"/>
      <c r="LDT6" s="23"/>
      <c r="LDU6" s="24"/>
      <c r="LDV6" s="25"/>
      <c r="LDW6" s="26"/>
      <c r="LDX6" s="23"/>
      <c r="LDY6" s="23"/>
      <c r="LDZ6" s="23"/>
      <c r="LEA6" s="23"/>
      <c r="LEB6" s="24"/>
      <c r="LEC6" s="25"/>
      <c r="LED6" s="26"/>
      <c r="LEE6" s="23"/>
      <c r="LEF6" s="23"/>
      <c r="LEG6" s="23"/>
      <c r="LEH6" s="23"/>
      <c r="LEI6" s="24"/>
      <c r="LEJ6" s="25"/>
      <c r="LEK6" s="26"/>
      <c r="LEL6" s="23"/>
      <c r="LEM6" s="23"/>
      <c r="LEN6" s="23"/>
      <c r="LEO6" s="23"/>
      <c r="LEP6" s="24"/>
      <c r="LEQ6" s="25"/>
      <c r="LER6" s="26"/>
      <c r="LES6" s="23"/>
      <c r="LET6" s="23"/>
      <c r="LEU6" s="23"/>
      <c r="LEV6" s="23"/>
      <c r="LEW6" s="24"/>
      <c r="LEX6" s="25"/>
      <c r="LEY6" s="26"/>
      <c r="LEZ6" s="23"/>
      <c r="LFA6" s="23"/>
      <c r="LFB6" s="23"/>
      <c r="LFC6" s="23"/>
      <c r="LFD6" s="24"/>
      <c r="LFE6" s="25"/>
      <c r="LFF6" s="26"/>
      <c r="LFG6" s="23"/>
      <c r="LFH6" s="23"/>
      <c r="LFI6" s="23"/>
      <c r="LFJ6" s="23"/>
      <c r="LFK6" s="24"/>
      <c r="LFL6" s="25"/>
      <c r="LFM6" s="26"/>
      <c r="LFN6" s="23"/>
      <c r="LFO6" s="23"/>
      <c r="LFP6" s="23"/>
      <c r="LFQ6" s="23"/>
      <c r="LFR6" s="24"/>
      <c r="LFS6" s="25"/>
      <c r="LFT6" s="26"/>
      <c r="LFU6" s="23"/>
      <c r="LFV6" s="23"/>
      <c r="LFW6" s="23"/>
      <c r="LFX6" s="23"/>
      <c r="LFY6" s="24"/>
      <c r="LFZ6" s="25"/>
      <c r="LGA6" s="26"/>
      <c r="LGB6" s="23"/>
      <c r="LGC6" s="23"/>
      <c r="LGD6" s="23"/>
      <c r="LGE6" s="23"/>
      <c r="LGF6" s="24"/>
      <c r="LGG6" s="25"/>
      <c r="LGH6" s="26"/>
      <c r="LGI6" s="23"/>
      <c r="LGJ6" s="23"/>
      <c r="LGK6" s="23"/>
      <c r="LGL6" s="23"/>
      <c r="LGM6" s="24"/>
      <c r="LGN6" s="25"/>
      <c r="LGO6" s="26"/>
      <c r="LGP6" s="23"/>
      <c r="LGQ6" s="23"/>
      <c r="LGR6" s="23"/>
      <c r="LGS6" s="23"/>
      <c r="LGT6" s="24"/>
      <c r="LGU6" s="25"/>
      <c r="LGV6" s="26"/>
      <c r="LGW6" s="23"/>
      <c r="LGX6" s="23"/>
      <c r="LGY6" s="23"/>
      <c r="LGZ6" s="23"/>
      <c r="LHA6" s="24"/>
      <c r="LHB6" s="25"/>
      <c r="LHC6" s="26"/>
      <c r="LHD6" s="23"/>
      <c r="LHE6" s="23"/>
      <c r="LHF6" s="23"/>
      <c r="LHG6" s="23"/>
      <c r="LHH6" s="24"/>
      <c r="LHI6" s="25"/>
      <c r="LHJ6" s="26"/>
      <c r="LHK6" s="23"/>
      <c r="LHL6" s="23"/>
      <c r="LHM6" s="23"/>
      <c r="LHN6" s="23"/>
      <c r="LHO6" s="24"/>
      <c r="LHP6" s="25"/>
      <c r="LHQ6" s="26"/>
      <c r="LHR6" s="23"/>
      <c r="LHS6" s="23"/>
      <c r="LHT6" s="23"/>
      <c r="LHU6" s="23"/>
      <c r="LHV6" s="24"/>
      <c r="LHW6" s="25"/>
      <c r="LHX6" s="26"/>
      <c r="LHY6" s="23"/>
      <c r="LHZ6" s="23"/>
      <c r="LIA6" s="23"/>
      <c r="LIB6" s="23"/>
      <c r="LIC6" s="24"/>
      <c r="LID6" s="25"/>
      <c r="LIE6" s="26"/>
      <c r="LIF6" s="23"/>
      <c r="LIG6" s="23"/>
      <c r="LIH6" s="23"/>
      <c r="LII6" s="23"/>
      <c r="LIJ6" s="24"/>
      <c r="LIK6" s="25"/>
      <c r="LIL6" s="26"/>
      <c r="LIM6" s="23"/>
      <c r="LIN6" s="23"/>
      <c r="LIO6" s="23"/>
      <c r="LIP6" s="23"/>
      <c r="LIQ6" s="24"/>
      <c r="LIR6" s="25"/>
      <c r="LIS6" s="26"/>
      <c r="LIT6" s="23"/>
      <c r="LIU6" s="23"/>
      <c r="LIV6" s="23"/>
      <c r="LIW6" s="23"/>
      <c r="LIX6" s="24"/>
      <c r="LIY6" s="25"/>
      <c r="LIZ6" s="26"/>
      <c r="LJA6" s="23"/>
      <c r="LJB6" s="23"/>
      <c r="LJC6" s="23"/>
      <c r="LJD6" s="23"/>
      <c r="LJE6" s="24"/>
      <c r="LJF6" s="25"/>
      <c r="LJG6" s="26"/>
      <c r="LJH6" s="23"/>
      <c r="LJI6" s="23"/>
      <c r="LJJ6" s="23"/>
      <c r="LJK6" s="23"/>
      <c r="LJL6" s="24"/>
      <c r="LJM6" s="25"/>
      <c r="LJN6" s="26"/>
      <c r="LJO6" s="23"/>
      <c r="LJP6" s="23"/>
      <c r="LJQ6" s="23"/>
      <c r="LJR6" s="23"/>
      <c r="LJS6" s="24"/>
      <c r="LJT6" s="25"/>
      <c r="LJU6" s="26"/>
      <c r="LJV6" s="23"/>
      <c r="LJW6" s="23"/>
      <c r="LJX6" s="23"/>
      <c r="LJY6" s="23"/>
      <c r="LJZ6" s="24"/>
      <c r="LKA6" s="25"/>
      <c r="LKB6" s="26"/>
      <c r="LKC6" s="23"/>
      <c r="LKD6" s="23"/>
      <c r="LKE6" s="23"/>
      <c r="LKF6" s="23"/>
      <c r="LKG6" s="24"/>
      <c r="LKH6" s="25"/>
      <c r="LKI6" s="26"/>
      <c r="LKJ6" s="23"/>
      <c r="LKK6" s="23"/>
      <c r="LKL6" s="23"/>
      <c r="LKM6" s="23"/>
      <c r="LKN6" s="24"/>
      <c r="LKO6" s="25"/>
      <c r="LKP6" s="26"/>
      <c r="LKQ6" s="23"/>
      <c r="LKR6" s="23"/>
      <c r="LKS6" s="23"/>
      <c r="LKT6" s="23"/>
      <c r="LKU6" s="24"/>
      <c r="LKV6" s="25"/>
      <c r="LKW6" s="26"/>
      <c r="LKX6" s="23"/>
      <c r="LKY6" s="23"/>
      <c r="LKZ6" s="23"/>
      <c r="LLA6" s="23"/>
      <c r="LLB6" s="24"/>
      <c r="LLC6" s="25"/>
      <c r="LLD6" s="26"/>
      <c r="LLE6" s="23"/>
      <c r="LLF6" s="23"/>
      <c r="LLG6" s="23"/>
      <c r="LLH6" s="23"/>
      <c r="LLI6" s="24"/>
      <c r="LLJ6" s="25"/>
      <c r="LLK6" s="26"/>
      <c r="LLL6" s="23"/>
      <c r="LLM6" s="23"/>
      <c r="LLN6" s="23"/>
      <c r="LLO6" s="23"/>
      <c r="LLP6" s="24"/>
      <c r="LLQ6" s="25"/>
      <c r="LLR6" s="26"/>
      <c r="LLS6" s="23"/>
      <c r="LLT6" s="23"/>
      <c r="LLU6" s="23"/>
      <c r="LLV6" s="23"/>
      <c r="LLW6" s="24"/>
      <c r="LLX6" s="25"/>
      <c r="LLY6" s="26"/>
      <c r="LLZ6" s="23"/>
      <c r="LMA6" s="23"/>
      <c r="LMB6" s="23"/>
      <c r="LMC6" s="23"/>
      <c r="LMD6" s="24"/>
      <c r="LME6" s="25"/>
      <c r="LMF6" s="26"/>
      <c r="LMG6" s="23"/>
      <c r="LMH6" s="23"/>
      <c r="LMI6" s="23"/>
      <c r="LMJ6" s="23"/>
      <c r="LMK6" s="24"/>
      <c r="LML6" s="25"/>
      <c r="LMM6" s="26"/>
      <c r="LMN6" s="23"/>
      <c r="LMO6" s="23"/>
      <c r="LMP6" s="23"/>
      <c r="LMQ6" s="23"/>
      <c r="LMR6" s="24"/>
      <c r="LMS6" s="25"/>
      <c r="LMT6" s="26"/>
      <c r="LMU6" s="23"/>
      <c r="LMV6" s="23"/>
      <c r="LMW6" s="23"/>
      <c r="LMX6" s="23"/>
      <c r="LMY6" s="24"/>
      <c r="LMZ6" s="25"/>
      <c r="LNA6" s="26"/>
      <c r="LNB6" s="23"/>
      <c r="LNC6" s="23"/>
      <c r="LND6" s="23"/>
      <c r="LNE6" s="23"/>
      <c r="LNF6" s="24"/>
      <c r="LNG6" s="25"/>
      <c r="LNH6" s="26"/>
      <c r="LNI6" s="23"/>
      <c r="LNJ6" s="23"/>
      <c r="LNK6" s="23"/>
      <c r="LNL6" s="23"/>
      <c r="LNM6" s="24"/>
      <c r="LNN6" s="25"/>
      <c r="LNO6" s="26"/>
      <c r="LNP6" s="23"/>
      <c r="LNQ6" s="23"/>
      <c r="LNR6" s="23"/>
      <c r="LNS6" s="23"/>
      <c r="LNT6" s="24"/>
      <c r="LNU6" s="25"/>
      <c r="LNV6" s="26"/>
      <c r="LNW6" s="23"/>
      <c r="LNX6" s="23"/>
      <c r="LNY6" s="23"/>
      <c r="LNZ6" s="23"/>
      <c r="LOA6" s="24"/>
      <c r="LOB6" s="25"/>
      <c r="LOC6" s="26"/>
      <c r="LOD6" s="23"/>
      <c r="LOE6" s="23"/>
      <c r="LOF6" s="23"/>
      <c r="LOG6" s="23"/>
      <c r="LOH6" s="24"/>
      <c r="LOI6" s="25"/>
      <c r="LOJ6" s="26"/>
      <c r="LOK6" s="23"/>
      <c r="LOL6" s="23"/>
      <c r="LOM6" s="23"/>
      <c r="LON6" s="23"/>
      <c r="LOO6" s="24"/>
      <c r="LOP6" s="25"/>
      <c r="LOQ6" s="26"/>
      <c r="LOR6" s="23"/>
      <c r="LOS6" s="23"/>
      <c r="LOT6" s="23"/>
      <c r="LOU6" s="23"/>
      <c r="LOV6" s="24"/>
      <c r="LOW6" s="25"/>
      <c r="LOX6" s="26"/>
      <c r="LOY6" s="23"/>
      <c r="LOZ6" s="23"/>
      <c r="LPA6" s="23"/>
      <c r="LPB6" s="23"/>
      <c r="LPC6" s="24"/>
      <c r="LPD6" s="25"/>
      <c r="LPE6" s="26"/>
      <c r="LPF6" s="23"/>
      <c r="LPG6" s="23"/>
      <c r="LPH6" s="23"/>
      <c r="LPI6" s="23"/>
      <c r="LPJ6" s="24"/>
      <c r="LPK6" s="25"/>
      <c r="LPL6" s="26"/>
      <c r="LPM6" s="23"/>
      <c r="LPN6" s="23"/>
      <c r="LPO6" s="23"/>
      <c r="LPP6" s="23"/>
      <c r="LPQ6" s="24"/>
      <c r="LPR6" s="25"/>
      <c r="LPS6" s="26"/>
      <c r="LPT6" s="23"/>
      <c r="LPU6" s="23"/>
      <c r="LPV6" s="23"/>
      <c r="LPW6" s="23"/>
      <c r="LPX6" s="24"/>
      <c r="LPY6" s="25"/>
      <c r="LPZ6" s="26"/>
      <c r="LQA6" s="23"/>
      <c r="LQB6" s="23"/>
      <c r="LQC6" s="23"/>
      <c r="LQD6" s="23"/>
      <c r="LQE6" s="24"/>
      <c r="LQF6" s="25"/>
      <c r="LQG6" s="26"/>
      <c r="LQH6" s="23"/>
      <c r="LQI6" s="23"/>
      <c r="LQJ6" s="23"/>
      <c r="LQK6" s="23"/>
      <c r="LQL6" s="24"/>
      <c r="LQM6" s="25"/>
      <c r="LQN6" s="26"/>
      <c r="LQO6" s="23"/>
      <c r="LQP6" s="23"/>
      <c r="LQQ6" s="23"/>
      <c r="LQR6" s="23"/>
      <c r="LQS6" s="24"/>
      <c r="LQT6" s="25"/>
      <c r="LQU6" s="26"/>
      <c r="LQV6" s="23"/>
      <c r="LQW6" s="23"/>
      <c r="LQX6" s="23"/>
      <c r="LQY6" s="23"/>
      <c r="LQZ6" s="24"/>
      <c r="LRA6" s="25"/>
      <c r="LRB6" s="26"/>
      <c r="LRC6" s="23"/>
      <c r="LRD6" s="23"/>
      <c r="LRE6" s="23"/>
      <c r="LRF6" s="23"/>
      <c r="LRG6" s="24"/>
      <c r="LRH6" s="25"/>
      <c r="LRI6" s="26"/>
      <c r="LRJ6" s="23"/>
      <c r="LRK6" s="23"/>
      <c r="LRL6" s="23"/>
      <c r="LRM6" s="23"/>
      <c r="LRN6" s="24"/>
      <c r="LRO6" s="25"/>
      <c r="LRP6" s="26"/>
      <c r="LRQ6" s="23"/>
      <c r="LRR6" s="23"/>
      <c r="LRS6" s="23"/>
      <c r="LRT6" s="23"/>
      <c r="LRU6" s="24"/>
      <c r="LRV6" s="25"/>
      <c r="LRW6" s="26"/>
      <c r="LRX6" s="23"/>
      <c r="LRY6" s="23"/>
      <c r="LRZ6" s="23"/>
      <c r="LSA6" s="23"/>
      <c r="LSB6" s="24"/>
      <c r="LSC6" s="25"/>
      <c r="LSD6" s="26"/>
      <c r="LSE6" s="23"/>
      <c r="LSF6" s="23"/>
      <c r="LSG6" s="23"/>
      <c r="LSH6" s="23"/>
      <c r="LSI6" s="24"/>
      <c r="LSJ6" s="25"/>
      <c r="LSK6" s="26"/>
      <c r="LSL6" s="23"/>
      <c r="LSM6" s="23"/>
      <c r="LSN6" s="23"/>
      <c r="LSO6" s="23"/>
      <c r="LSP6" s="24"/>
      <c r="LSQ6" s="25"/>
      <c r="LSR6" s="26"/>
      <c r="LSS6" s="23"/>
      <c r="LST6" s="23"/>
      <c r="LSU6" s="23"/>
      <c r="LSV6" s="23"/>
      <c r="LSW6" s="24"/>
      <c r="LSX6" s="25"/>
      <c r="LSY6" s="26"/>
      <c r="LSZ6" s="23"/>
      <c r="LTA6" s="23"/>
      <c r="LTB6" s="23"/>
      <c r="LTC6" s="23"/>
      <c r="LTD6" s="24"/>
      <c r="LTE6" s="25"/>
      <c r="LTF6" s="26"/>
      <c r="LTG6" s="23"/>
      <c r="LTH6" s="23"/>
      <c r="LTI6" s="23"/>
      <c r="LTJ6" s="23"/>
      <c r="LTK6" s="24"/>
      <c r="LTL6" s="25"/>
      <c r="LTM6" s="26"/>
      <c r="LTN6" s="23"/>
      <c r="LTO6" s="23"/>
      <c r="LTP6" s="23"/>
      <c r="LTQ6" s="23"/>
      <c r="LTR6" s="24"/>
      <c r="LTS6" s="25"/>
      <c r="LTT6" s="26"/>
      <c r="LTU6" s="23"/>
      <c r="LTV6" s="23"/>
      <c r="LTW6" s="23"/>
      <c r="LTX6" s="23"/>
      <c r="LTY6" s="24"/>
      <c r="LTZ6" s="25"/>
      <c r="LUA6" s="26"/>
      <c r="LUB6" s="23"/>
      <c r="LUC6" s="23"/>
      <c r="LUD6" s="23"/>
      <c r="LUE6" s="23"/>
      <c r="LUF6" s="24"/>
      <c r="LUG6" s="25"/>
      <c r="LUH6" s="26"/>
      <c r="LUI6" s="23"/>
      <c r="LUJ6" s="23"/>
      <c r="LUK6" s="23"/>
      <c r="LUL6" s="23"/>
      <c r="LUM6" s="24"/>
      <c r="LUN6" s="25"/>
      <c r="LUO6" s="26"/>
      <c r="LUP6" s="23"/>
      <c r="LUQ6" s="23"/>
      <c r="LUR6" s="23"/>
      <c r="LUS6" s="23"/>
      <c r="LUT6" s="24"/>
      <c r="LUU6" s="25"/>
      <c r="LUV6" s="26"/>
      <c r="LUW6" s="23"/>
      <c r="LUX6" s="23"/>
      <c r="LUY6" s="23"/>
      <c r="LUZ6" s="23"/>
      <c r="LVA6" s="24"/>
      <c r="LVB6" s="25"/>
      <c r="LVC6" s="26"/>
      <c r="LVD6" s="23"/>
      <c r="LVE6" s="23"/>
      <c r="LVF6" s="23"/>
      <c r="LVG6" s="23"/>
      <c r="LVH6" s="24"/>
      <c r="LVI6" s="25"/>
      <c r="LVJ6" s="26"/>
      <c r="LVK6" s="23"/>
      <c r="LVL6" s="23"/>
      <c r="LVM6" s="23"/>
      <c r="LVN6" s="23"/>
      <c r="LVO6" s="24"/>
      <c r="LVP6" s="25"/>
      <c r="LVQ6" s="26"/>
      <c r="LVR6" s="23"/>
      <c r="LVS6" s="23"/>
      <c r="LVT6" s="23"/>
      <c r="LVU6" s="23"/>
      <c r="LVV6" s="24"/>
      <c r="LVW6" s="25"/>
      <c r="LVX6" s="26"/>
      <c r="LVY6" s="23"/>
      <c r="LVZ6" s="23"/>
      <c r="LWA6" s="23"/>
      <c r="LWB6" s="23"/>
      <c r="LWC6" s="24"/>
      <c r="LWD6" s="25"/>
      <c r="LWE6" s="26"/>
      <c r="LWF6" s="23"/>
      <c r="LWG6" s="23"/>
      <c r="LWH6" s="23"/>
      <c r="LWI6" s="23"/>
      <c r="LWJ6" s="24"/>
      <c r="LWK6" s="25"/>
      <c r="LWL6" s="26"/>
      <c r="LWM6" s="23"/>
      <c r="LWN6" s="23"/>
      <c r="LWO6" s="23"/>
      <c r="LWP6" s="23"/>
      <c r="LWQ6" s="24"/>
      <c r="LWR6" s="25"/>
      <c r="LWS6" s="26"/>
      <c r="LWT6" s="23"/>
      <c r="LWU6" s="23"/>
      <c r="LWV6" s="23"/>
      <c r="LWW6" s="23"/>
      <c r="LWX6" s="24"/>
      <c r="LWY6" s="25"/>
      <c r="LWZ6" s="26"/>
      <c r="LXA6" s="23"/>
      <c r="LXB6" s="23"/>
      <c r="LXC6" s="23"/>
      <c r="LXD6" s="23"/>
      <c r="LXE6" s="24"/>
      <c r="LXF6" s="25"/>
      <c r="LXG6" s="26"/>
      <c r="LXH6" s="23"/>
      <c r="LXI6" s="23"/>
      <c r="LXJ6" s="23"/>
      <c r="LXK6" s="23"/>
      <c r="LXL6" s="24"/>
      <c r="LXM6" s="25"/>
      <c r="LXN6" s="26"/>
      <c r="LXO6" s="23"/>
      <c r="LXP6" s="23"/>
      <c r="LXQ6" s="23"/>
      <c r="LXR6" s="23"/>
      <c r="LXS6" s="24"/>
      <c r="LXT6" s="25"/>
      <c r="LXU6" s="26"/>
      <c r="LXV6" s="23"/>
      <c r="LXW6" s="23"/>
      <c r="LXX6" s="23"/>
      <c r="LXY6" s="23"/>
      <c r="LXZ6" s="24"/>
      <c r="LYA6" s="25"/>
      <c r="LYB6" s="26"/>
      <c r="LYC6" s="23"/>
      <c r="LYD6" s="23"/>
      <c r="LYE6" s="23"/>
      <c r="LYF6" s="23"/>
      <c r="LYG6" s="24"/>
      <c r="LYH6" s="25"/>
      <c r="LYI6" s="26"/>
      <c r="LYJ6" s="23"/>
      <c r="LYK6" s="23"/>
      <c r="LYL6" s="23"/>
      <c r="LYM6" s="23"/>
      <c r="LYN6" s="24"/>
      <c r="LYO6" s="25"/>
      <c r="LYP6" s="26"/>
      <c r="LYQ6" s="23"/>
      <c r="LYR6" s="23"/>
      <c r="LYS6" s="23"/>
      <c r="LYT6" s="23"/>
      <c r="LYU6" s="24"/>
      <c r="LYV6" s="25"/>
      <c r="LYW6" s="26"/>
      <c r="LYX6" s="23"/>
      <c r="LYY6" s="23"/>
      <c r="LYZ6" s="23"/>
      <c r="LZA6" s="23"/>
      <c r="LZB6" s="24"/>
      <c r="LZC6" s="25"/>
      <c r="LZD6" s="26"/>
      <c r="LZE6" s="23"/>
      <c r="LZF6" s="23"/>
      <c r="LZG6" s="23"/>
      <c r="LZH6" s="23"/>
      <c r="LZI6" s="24"/>
      <c r="LZJ6" s="25"/>
      <c r="LZK6" s="26"/>
      <c r="LZL6" s="23"/>
      <c r="LZM6" s="23"/>
      <c r="LZN6" s="23"/>
      <c r="LZO6" s="23"/>
      <c r="LZP6" s="24"/>
      <c r="LZQ6" s="25"/>
      <c r="LZR6" s="26"/>
      <c r="LZS6" s="23"/>
      <c r="LZT6" s="23"/>
      <c r="LZU6" s="23"/>
      <c r="LZV6" s="23"/>
      <c r="LZW6" s="24"/>
      <c r="LZX6" s="25"/>
      <c r="LZY6" s="26"/>
      <c r="LZZ6" s="23"/>
      <c r="MAA6" s="23"/>
      <c r="MAB6" s="23"/>
      <c r="MAC6" s="23"/>
      <c r="MAD6" s="24"/>
      <c r="MAE6" s="25"/>
      <c r="MAF6" s="26"/>
      <c r="MAG6" s="23"/>
      <c r="MAH6" s="23"/>
      <c r="MAI6" s="23"/>
      <c r="MAJ6" s="23"/>
      <c r="MAK6" s="24"/>
      <c r="MAL6" s="25"/>
      <c r="MAM6" s="26"/>
      <c r="MAN6" s="23"/>
      <c r="MAO6" s="23"/>
      <c r="MAP6" s="23"/>
      <c r="MAQ6" s="23"/>
      <c r="MAR6" s="24"/>
      <c r="MAS6" s="25"/>
      <c r="MAT6" s="26"/>
      <c r="MAU6" s="23"/>
      <c r="MAV6" s="23"/>
      <c r="MAW6" s="23"/>
      <c r="MAX6" s="23"/>
      <c r="MAY6" s="24"/>
      <c r="MAZ6" s="25"/>
      <c r="MBA6" s="26"/>
      <c r="MBB6" s="23"/>
      <c r="MBC6" s="23"/>
      <c r="MBD6" s="23"/>
      <c r="MBE6" s="23"/>
      <c r="MBF6" s="24"/>
      <c r="MBG6" s="25"/>
      <c r="MBH6" s="26"/>
      <c r="MBI6" s="23"/>
      <c r="MBJ6" s="23"/>
      <c r="MBK6" s="23"/>
      <c r="MBL6" s="23"/>
      <c r="MBM6" s="24"/>
      <c r="MBN6" s="25"/>
      <c r="MBO6" s="26"/>
      <c r="MBP6" s="23"/>
      <c r="MBQ6" s="23"/>
      <c r="MBR6" s="23"/>
      <c r="MBS6" s="23"/>
      <c r="MBT6" s="24"/>
      <c r="MBU6" s="25"/>
      <c r="MBV6" s="26"/>
      <c r="MBW6" s="23"/>
      <c r="MBX6" s="23"/>
      <c r="MBY6" s="23"/>
      <c r="MBZ6" s="23"/>
      <c r="MCA6" s="24"/>
      <c r="MCB6" s="25"/>
      <c r="MCC6" s="26"/>
      <c r="MCD6" s="23"/>
      <c r="MCE6" s="23"/>
      <c r="MCF6" s="23"/>
      <c r="MCG6" s="23"/>
      <c r="MCH6" s="24"/>
      <c r="MCI6" s="25"/>
      <c r="MCJ6" s="26"/>
      <c r="MCK6" s="23"/>
      <c r="MCL6" s="23"/>
      <c r="MCM6" s="23"/>
      <c r="MCN6" s="23"/>
      <c r="MCO6" s="24"/>
      <c r="MCP6" s="25"/>
      <c r="MCQ6" s="26"/>
      <c r="MCR6" s="23"/>
      <c r="MCS6" s="23"/>
      <c r="MCT6" s="23"/>
      <c r="MCU6" s="23"/>
      <c r="MCV6" s="24"/>
      <c r="MCW6" s="25"/>
      <c r="MCX6" s="26"/>
      <c r="MCY6" s="23"/>
      <c r="MCZ6" s="23"/>
      <c r="MDA6" s="23"/>
      <c r="MDB6" s="23"/>
      <c r="MDC6" s="24"/>
      <c r="MDD6" s="25"/>
      <c r="MDE6" s="26"/>
      <c r="MDF6" s="23"/>
      <c r="MDG6" s="23"/>
      <c r="MDH6" s="23"/>
      <c r="MDI6" s="23"/>
      <c r="MDJ6" s="24"/>
      <c r="MDK6" s="25"/>
      <c r="MDL6" s="26"/>
      <c r="MDM6" s="23"/>
      <c r="MDN6" s="23"/>
      <c r="MDO6" s="23"/>
      <c r="MDP6" s="23"/>
      <c r="MDQ6" s="24"/>
      <c r="MDR6" s="25"/>
      <c r="MDS6" s="26"/>
      <c r="MDT6" s="23"/>
      <c r="MDU6" s="23"/>
      <c r="MDV6" s="23"/>
      <c r="MDW6" s="23"/>
      <c r="MDX6" s="24"/>
      <c r="MDY6" s="25"/>
      <c r="MDZ6" s="26"/>
      <c r="MEA6" s="23"/>
      <c r="MEB6" s="23"/>
      <c r="MEC6" s="23"/>
      <c r="MED6" s="23"/>
      <c r="MEE6" s="24"/>
      <c r="MEF6" s="25"/>
      <c r="MEG6" s="26"/>
      <c r="MEH6" s="23"/>
      <c r="MEI6" s="23"/>
      <c r="MEJ6" s="23"/>
      <c r="MEK6" s="23"/>
      <c r="MEL6" s="24"/>
      <c r="MEM6" s="25"/>
      <c r="MEN6" s="26"/>
      <c r="MEO6" s="23"/>
      <c r="MEP6" s="23"/>
      <c r="MEQ6" s="23"/>
      <c r="MER6" s="23"/>
      <c r="MES6" s="24"/>
      <c r="MET6" s="25"/>
      <c r="MEU6" s="26"/>
      <c r="MEV6" s="23"/>
      <c r="MEW6" s="23"/>
      <c r="MEX6" s="23"/>
      <c r="MEY6" s="23"/>
      <c r="MEZ6" s="24"/>
      <c r="MFA6" s="25"/>
      <c r="MFB6" s="26"/>
      <c r="MFC6" s="23"/>
      <c r="MFD6" s="23"/>
      <c r="MFE6" s="23"/>
      <c r="MFF6" s="23"/>
      <c r="MFG6" s="24"/>
      <c r="MFH6" s="25"/>
      <c r="MFI6" s="26"/>
      <c r="MFJ6" s="23"/>
      <c r="MFK6" s="23"/>
      <c r="MFL6" s="23"/>
      <c r="MFM6" s="23"/>
      <c r="MFN6" s="24"/>
      <c r="MFO6" s="25"/>
      <c r="MFP6" s="26"/>
      <c r="MFQ6" s="23"/>
      <c r="MFR6" s="23"/>
      <c r="MFS6" s="23"/>
      <c r="MFT6" s="23"/>
      <c r="MFU6" s="24"/>
      <c r="MFV6" s="25"/>
      <c r="MFW6" s="26"/>
      <c r="MFX6" s="23"/>
      <c r="MFY6" s="23"/>
      <c r="MFZ6" s="23"/>
      <c r="MGA6" s="23"/>
      <c r="MGB6" s="24"/>
      <c r="MGC6" s="25"/>
      <c r="MGD6" s="26"/>
      <c r="MGE6" s="23"/>
      <c r="MGF6" s="23"/>
      <c r="MGG6" s="23"/>
      <c r="MGH6" s="23"/>
      <c r="MGI6" s="24"/>
      <c r="MGJ6" s="25"/>
      <c r="MGK6" s="26"/>
      <c r="MGL6" s="23"/>
      <c r="MGM6" s="23"/>
      <c r="MGN6" s="23"/>
      <c r="MGO6" s="23"/>
      <c r="MGP6" s="24"/>
      <c r="MGQ6" s="25"/>
      <c r="MGR6" s="26"/>
      <c r="MGS6" s="23"/>
      <c r="MGT6" s="23"/>
      <c r="MGU6" s="23"/>
      <c r="MGV6" s="23"/>
      <c r="MGW6" s="24"/>
      <c r="MGX6" s="25"/>
      <c r="MGY6" s="26"/>
      <c r="MGZ6" s="23"/>
      <c r="MHA6" s="23"/>
      <c r="MHB6" s="23"/>
      <c r="MHC6" s="23"/>
      <c r="MHD6" s="24"/>
      <c r="MHE6" s="25"/>
      <c r="MHF6" s="26"/>
      <c r="MHG6" s="23"/>
      <c r="MHH6" s="23"/>
      <c r="MHI6" s="23"/>
      <c r="MHJ6" s="23"/>
      <c r="MHK6" s="24"/>
      <c r="MHL6" s="25"/>
      <c r="MHM6" s="26"/>
      <c r="MHN6" s="23"/>
      <c r="MHO6" s="23"/>
      <c r="MHP6" s="23"/>
      <c r="MHQ6" s="23"/>
      <c r="MHR6" s="24"/>
      <c r="MHS6" s="25"/>
      <c r="MHT6" s="26"/>
      <c r="MHU6" s="23"/>
      <c r="MHV6" s="23"/>
      <c r="MHW6" s="23"/>
      <c r="MHX6" s="23"/>
      <c r="MHY6" s="24"/>
      <c r="MHZ6" s="25"/>
      <c r="MIA6" s="26"/>
      <c r="MIB6" s="23"/>
      <c r="MIC6" s="23"/>
      <c r="MID6" s="23"/>
      <c r="MIE6" s="23"/>
      <c r="MIF6" s="24"/>
      <c r="MIG6" s="25"/>
      <c r="MIH6" s="26"/>
      <c r="MII6" s="23"/>
      <c r="MIJ6" s="23"/>
      <c r="MIK6" s="23"/>
      <c r="MIL6" s="23"/>
      <c r="MIM6" s="24"/>
      <c r="MIN6" s="25"/>
      <c r="MIO6" s="26"/>
      <c r="MIP6" s="23"/>
      <c r="MIQ6" s="23"/>
      <c r="MIR6" s="23"/>
      <c r="MIS6" s="23"/>
      <c r="MIT6" s="24"/>
      <c r="MIU6" s="25"/>
      <c r="MIV6" s="26"/>
      <c r="MIW6" s="23"/>
      <c r="MIX6" s="23"/>
      <c r="MIY6" s="23"/>
      <c r="MIZ6" s="23"/>
      <c r="MJA6" s="24"/>
      <c r="MJB6" s="25"/>
      <c r="MJC6" s="26"/>
      <c r="MJD6" s="23"/>
      <c r="MJE6" s="23"/>
      <c r="MJF6" s="23"/>
      <c r="MJG6" s="23"/>
      <c r="MJH6" s="24"/>
      <c r="MJI6" s="25"/>
      <c r="MJJ6" s="26"/>
      <c r="MJK6" s="23"/>
      <c r="MJL6" s="23"/>
      <c r="MJM6" s="23"/>
      <c r="MJN6" s="23"/>
      <c r="MJO6" s="24"/>
      <c r="MJP6" s="25"/>
      <c r="MJQ6" s="26"/>
      <c r="MJR6" s="23"/>
      <c r="MJS6" s="23"/>
      <c r="MJT6" s="23"/>
      <c r="MJU6" s="23"/>
      <c r="MJV6" s="24"/>
      <c r="MJW6" s="25"/>
      <c r="MJX6" s="26"/>
      <c r="MJY6" s="23"/>
      <c r="MJZ6" s="23"/>
      <c r="MKA6" s="23"/>
      <c r="MKB6" s="23"/>
      <c r="MKC6" s="24"/>
      <c r="MKD6" s="25"/>
      <c r="MKE6" s="26"/>
      <c r="MKF6" s="23"/>
      <c r="MKG6" s="23"/>
      <c r="MKH6" s="23"/>
      <c r="MKI6" s="23"/>
      <c r="MKJ6" s="24"/>
      <c r="MKK6" s="25"/>
      <c r="MKL6" s="26"/>
      <c r="MKM6" s="23"/>
      <c r="MKN6" s="23"/>
      <c r="MKO6" s="23"/>
      <c r="MKP6" s="23"/>
      <c r="MKQ6" s="24"/>
      <c r="MKR6" s="25"/>
      <c r="MKS6" s="26"/>
      <c r="MKT6" s="23"/>
      <c r="MKU6" s="23"/>
      <c r="MKV6" s="23"/>
      <c r="MKW6" s="23"/>
      <c r="MKX6" s="24"/>
      <c r="MKY6" s="25"/>
      <c r="MKZ6" s="26"/>
      <c r="MLA6" s="23"/>
      <c r="MLB6" s="23"/>
      <c r="MLC6" s="23"/>
      <c r="MLD6" s="23"/>
      <c r="MLE6" s="24"/>
      <c r="MLF6" s="25"/>
      <c r="MLG6" s="26"/>
      <c r="MLH6" s="23"/>
      <c r="MLI6" s="23"/>
      <c r="MLJ6" s="23"/>
      <c r="MLK6" s="23"/>
      <c r="MLL6" s="24"/>
      <c r="MLM6" s="25"/>
      <c r="MLN6" s="26"/>
      <c r="MLO6" s="23"/>
      <c r="MLP6" s="23"/>
      <c r="MLQ6" s="23"/>
      <c r="MLR6" s="23"/>
      <c r="MLS6" s="24"/>
      <c r="MLT6" s="25"/>
      <c r="MLU6" s="26"/>
      <c r="MLV6" s="23"/>
      <c r="MLW6" s="23"/>
      <c r="MLX6" s="23"/>
      <c r="MLY6" s="23"/>
      <c r="MLZ6" s="24"/>
      <c r="MMA6" s="25"/>
      <c r="MMB6" s="26"/>
      <c r="MMC6" s="23"/>
      <c r="MMD6" s="23"/>
      <c r="MME6" s="23"/>
      <c r="MMF6" s="23"/>
      <c r="MMG6" s="24"/>
      <c r="MMH6" s="25"/>
      <c r="MMI6" s="26"/>
      <c r="MMJ6" s="23"/>
      <c r="MMK6" s="23"/>
      <c r="MML6" s="23"/>
      <c r="MMM6" s="23"/>
      <c r="MMN6" s="24"/>
      <c r="MMO6" s="25"/>
      <c r="MMP6" s="26"/>
      <c r="MMQ6" s="23"/>
      <c r="MMR6" s="23"/>
      <c r="MMS6" s="23"/>
      <c r="MMT6" s="23"/>
      <c r="MMU6" s="24"/>
      <c r="MMV6" s="25"/>
      <c r="MMW6" s="26"/>
      <c r="MMX6" s="23"/>
      <c r="MMY6" s="23"/>
      <c r="MMZ6" s="23"/>
      <c r="MNA6" s="23"/>
      <c r="MNB6" s="24"/>
      <c r="MNC6" s="25"/>
      <c r="MND6" s="26"/>
      <c r="MNE6" s="23"/>
      <c r="MNF6" s="23"/>
      <c r="MNG6" s="23"/>
      <c r="MNH6" s="23"/>
      <c r="MNI6" s="24"/>
      <c r="MNJ6" s="25"/>
      <c r="MNK6" s="26"/>
      <c r="MNL6" s="23"/>
      <c r="MNM6" s="23"/>
      <c r="MNN6" s="23"/>
      <c r="MNO6" s="23"/>
      <c r="MNP6" s="24"/>
      <c r="MNQ6" s="25"/>
      <c r="MNR6" s="26"/>
      <c r="MNS6" s="23"/>
      <c r="MNT6" s="23"/>
      <c r="MNU6" s="23"/>
      <c r="MNV6" s="23"/>
      <c r="MNW6" s="24"/>
      <c r="MNX6" s="25"/>
      <c r="MNY6" s="26"/>
      <c r="MNZ6" s="23"/>
      <c r="MOA6" s="23"/>
      <c r="MOB6" s="23"/>
      <c r="MOC6" s="23"/>
      <c r="MOD6" s="24"/>
      <c r="MOE6" s="25"/>
      <c r="MOF6" s="26"/>
      <c r="MOG6" s="23"/>
      <c r="MOH6" s="23"/>
      <c r="MOI6" s="23"/>
      <c r="MOJ6" s="23"/>
      <c r="MOK6" s="24"/>
      <c r="MOL6" s="25"/>
      <c r="MOM6" s="26"/>
      <c r="MON6" s="23"/>
      <c r="MOO6" s="23"/>
      <c r="MOP6" s="23"/>
      <c r="MOQ6" s="23"/>
      <c r="MOR6" s="24"/>
      <c r="MOS6" s="25"/>
      <c r="MOT6" s="26"/>
      <c r="MOU6" s="23"/>
      <c r="MOV6" s="23"/>
      <c r="MOW6" s="23"/>
      <c r="MOX6" s="23"/>
      <c r="MOY6" s="24"/>
      <c r="MOZ6" s="25"/>
      <c r="MPA6" s="26"/>
      <c r="MPB6" s="23"/>
      <c r="MPC6" s="23"/>
      <c r="MPD6" s="23"/>
      <c r="MPE6" s="23"/>
      <c r="MPF6" s="24"/>
      <c r="MPG6" s="25"/>
      <c r="MPH6" s="26"/>
      <c r="MPI6" s="23"/>
      <c r="MPJ6" s="23"/>
      <c r="MPK6" s="23"/>
      <c r="MPL6" s="23"/>
      <c r="MPM6" s="24"/>
      <c r="MPN6" s="25"/>
      <c r="MPO6" s="26"/>
      <c r="MPP6" s="23"/>
      <c r="MPQ6" s="23"/>
      <c r="MPR6" s="23"/>
      <c r="MPS6" s="23"/>
      <c r="MPT6" s="24"/>
      <c r="MPU6" s="25"/>
      <c r="MPV6" s="26"/>
      <c r="MPW6" s="23"/>
      <c r="MPX6" s="23"/>
      <c r="MPY6" s="23"/>
      <c r="MPZ6" s="23"/>
      <c r="MQA6" s="24"/>
      <c r="MQB6" s="25"/>
      <c r="MQC6" s="26"/>
      <c r="MQD6" s="23"/>
      <c r="MQE6" s="23"/>
      <c r="MQF6" s="23"/>
      <c r="MQG6" s="23"/>
      <c r="MQH6" s="24"/>
      <c r="MQI6" s="25"/>
      <c r="MQJ6" s="26"/>
      <c r="MQK6" s="23"/>
      <c r="MQL6" s="23"/>
      <c r="MQM6" s="23"/>
      <c r="MQN6" s="23"/>
      <c r="MQO6" s="24"/>
      <c r="MQP6" s="25"/>
      <c r="MQQ6" s="26"/>
      <c r="MQR6" s="23"/>
      <c r="MQS6" s="23"/>
      <c r="MQT6" s="23"/>
      <c r="MQU6" s="23"/>
      <c r="MQV6" s="24"/>
      <c r="MQW6" s="25"/>
      <c r="MQX6" s="26"/>
      <c r="MQY6" s="23"/>
      <c r="MQZ6" s="23"/>
      <c r="MRA6" s="23"/>
      <c r="MRB6" s="23"/>
      <c r="MRC6" s="24"/>
      <c r="MRD6" s="25"/>
      <c r="MRE6" s="26"/>
      <c r="MRF6" s="23"/>
      <c r="MRG6" s="23"/>
      <c r="MRH6" s="23"/>
      <c r="MRI6" s="23"/>
      <c r="MRJ6" s="24"/>
      <c r="MRK6" s="25"/>
      <c r="MRL6" s="26"/>
      <c r="MRM6" s="23"/>
      <c r="MRN6" s="23"/>
      <c r="MRO6" s="23"/>
      <c r="MRP6" s="23"/>
      <c r="MRQ6" s="24"/>
      <c r="MRR6" s="25"/>
      <c r="MRS6" s="26"/>
      <c r="MRT6" s="23"/>
      <c r="MRU6" s="23"/>
      <c r="MRV6" s="23"/>
      <c r="MRW6" s="23"/>
      <c r="MRX6" s="24"/>
      <c r="MRY6" s="25"/>
      <c r="MRZ6" s="26"/>
      <c r="MSA6" s="23"/>
      <c r="MSB6" s="23"/>
      <c r="MSC6" s="23"/>
      <c r="MSD6" s="23"/>
      <c r="MSE6" s="24"/>
      <c r="MSF6" s="25"/>
      <c r="MSG6" s="26"/>
      <c r="MSH6" s="23"/>
      <c r="MSI6" s="23"/>
      <c r="MSJ6" s="23"/>
      <c r="MSK6" s="23"/>
      <c r="MSL6" s="24"/>
      <c r="MSM6" s="25"/>
      <c r="MSN6" s="26"/>
      <c r="MSO6" s="23"/>
      <c r="MSP6" s="23"/>
      <c r="MSQ6" s="23"/>
      <c r="MSR6" s="23"/>
      <c r="MSS6" s="24"/>
      <c r="MST6" s="25"/>
      <c r="MSU6" s="26"/>
      <c r="MSV6" s="23"/>
      <c r="MSW6" s="23"/>
      <c r="MSX6" s="23"/>
      <c r="MSY6" s="23"/>
      <c r="MSZ6" s="24"/>
      <c r="MTA6" s="25"/>
      <c r="MTB6" s="26"/>
      <c r="MTC6" s="23"/>
      <c r="MTD6" s="23"/>
      <c r="MTE6" s="23"/>
      <c r="MTF6" s="23"/>
      <c r="MTG6" s="24"/>
      <c r="MTH6" s="25"/>
      <c r="MTI6" s="26"/>
      <c r="MTJ6" s="23"/>
      <c r="MTK6" s="23"/>
      <c r="MTL6" s="23"/>
      <c r="MTM6" s="23"/>
      <c r="MTN6" s="24"/>
      <c r="MTO6" s="25"/>
      <c r="MTP6" s="26"/>
      <c r="MTQ6" s="23"/>
      <c r="MTR6" s="23"/>
      <c r="MTS6" s="23"/>
      <c r="MTT6" s="23"/>
      <c r="MTU6" s="24"/>
      <c r="MTV6" s="25"/>
      <c r="MTW6" s="26"/>
      <c r="MTX6" s="23"/>
      <c r="MTY6" s="23"/>
      <c r="MTZ6" s="23"/>
      <c r="MUA6" s="23"/>
      <c r="MUB6" s="24"/>
      <c r="MUC6" s="25"/>
      <c r="MUD6" s="26"/>
      <c r="MUE6" s="23"/>
      <c r="MUF6" s="23"/>
      <c r="MUG6" s="23"/>
      <c r="MUH6" s="23"/>
      <c r="MUI6" s="24"/>
      <c r="MUJ6" s="25"/>
      <c r="MUK6" s="26"/>
      <c r="MUL6" s="23"/>
      <c r="MUM6" s="23"/>
      <c r="MUN6" s="23"/>
      <c r="MUO6" s="23"/>
      <c r="MUP6" s="24"/>
      <c r="MUQ6" s="25"/>
      <c r="MUR6" s="26"/>
      <c r="MUS6" s="23"/>
      <c r="MUT6" s="23"/>
      <c r="MUU6" s="23"/>
      <c r="MUV6" s="23"/>
      <c r="MUW6" s="24"/>
      <c r="MUX6" s="25"/>
      <c r="MUY6" s="26"/>
      <c r="MUZ6" s="23"/>
      <c r="MVA6" s="23"/>
      <c r="MVB6" s="23"/>
      <c r="MVC6" s="23"/>
      <c r="MVD6" s="24"/>
      <c r="MVE6" s="25"/>
      <c r="MVF6" s="26"/>
      <c r="MVG6" s="23"/>
      <c r="MVH6" s="23"/>
      <c r="MVI6" s="23"/>
      <c r="MVJ6" s="23"/>
      <c r="MVK6" s="24"/>
      <c r="MVL6" s="25"/>
      <c r="MVM6" s="26"/>
      <c r="MVN6" s="23"/>
      <c r="MVO6" s="23"/>
      <c r="MVP6" s="23"/>
      <c r="MVQ6" s="23"/>
      <c r="MVR6" s="24"/>
      <c r="MVS6" s="25"/>
      <c r="MVT6" s="26"/>
      <c r="MVU6" s="23"/>
      <c r="MVV6" s="23"/>
      <c r="MVW6" s="23"/>
      <c r="MVX6" s="23"/>
      <c r="MVY6" s="24"/>
      <c r="MVZ6" s="25"/>
      <c r="MWA6" s="26"/>
      <c r="MWB6" s="23"/>
      <c r="MWC6" s="23"/>
      <c r="MWD6" s="23"/>
      <c r="MWE6" s="23"/>
      <c r="MWF6" s="24"/>
      <c r="MWG6" s="25"/>
      <c r="MWH6" s="26"/>
      <c r="MWI6" s="23"/>
      <c r="MWJ6" s="23"/>
      <c r="MWK6" s="23"/>
      <c r="MWL6" s="23"/>
      <c r="MWM6" s="24"/>
      <c r="MWN6" s="25"/>
      <c r="MWO6" s="26"/>
      <c r="MWP6" s="23"/>
      <c r="MWQ6" s="23"/>
      <c r="MWR6" s="23"/>
      <c r="MWS6" s="23"/>
      <c r="MWT6" s="24"/>
      <c r="MWU6" s="25"/>
      <c r="MWV6" s="26"/>
      <c r="MWW6" s="23"/>
      <c r="MWX6" s="23"/>
      <c r="MWY6" s="23"/>
      <c r="MWZ6" s="23"/>
      <c r="MXA6" s="24"/>
      <c r="MXB6" s="25"/>
      <c r="MXC6" s="26"/>
      <c r="MXD6" s="23"/>
      <c r="MXE6" s="23"/>
      <c r="MXF6" s="23"/>
      <c r="MXG6" s="23"/>
      <c r="MXH6" s="24"/>
      <c r="MXI6" s="25"/>
      <c r="MXJ6" s="26"/>
      <c r="MXK6" s="23"/>
      <c r="MXL6" s="23"/>
      <c r="MXM6" s="23"/>
      <c r="MXN6" s="23"/>
      <c r="MXO6" s="24"/>
      <c r="MXP6" s="25"/>
      <c r="MXQ6" s="26"/>
      <c r="MXR6" s="23"/>
      <c r="MXS6" s="23"/>
      <c r="MXT6" s="23"/>
      <c r="MXU6" s="23"/>
      <c r="MXV6" s="24"/>
      <c r="MXW6" s="25"/>
      <c r="MXX6" s="26"/>
      <c r="MXY6" s="23"/>
      <c r="MXZ6" s="23"/>
      <c r="MYA6" s="23"/>
      <c r="MYB6" s="23"/>
      <c r="MYC6" s="24"/>
      <c r="MYD6" s="25"/>
      <c r="MYE6" s="26"/>
      <c r="MYF6" s="23"/>
      <c r="MYG6" s="23"/>
      <c r="MYH6" s="23"/>
      <c r="MYI6" s="23"/>
      <c r="MYJ6" s="24"/>
      <c r="MYK6" s="25"/>
      <c r="MYL6" s="26"/>
      <c r="MYM6" s="23"/>
      <c r="MYN6" s="23"/>
      <c r="MYO6" s="23"/>
      <c r="MYP6" s="23"/>
      <c r="MYQ6" s="24"/>
      <c r="MYR6" s="25"/>
      <c r="MYS6" s="26"/>
      <c r="MYT6" s="23"/>
      <c r="MYU6" s="23"/>
      <c r="MYV6" s="23"/>
      <c r="MYW6" s="23"/>
      <c r="MYX6" s="24"/>
      <c r="MYY6" s="25"/>
      <c r="MYZ6" s="26"/>
      <c r="MZA6" s="23"/>
      <c r="MZB6" s="23"/>
      <c r="MZC6" s="23"/>
      <c r="MZD6" s="23"/>
      <c r="MZE6" s="24"/>
      <c r="MZF6" s="25"/>
      <c r="MZG6" s="26"/>
      <c r="MZH6" s="23"/>
      <c r="MZI6" s="23"/>
      <c r="MZJ6" s="23"/>
      <c r="MZK6" s="23"/>
      <c r="MZL6" s="24"/>
      <c r="MZM6" s="25"/>
      <c r="MZN6" s="26"/>
      <c r="MZO6" s="23"/>
      <c r="MZP6" s="23"/>
      <c r="MZQ6" s="23"/>
      <c r="MZR6" s="23"/>
      <c r="MZS6" s="24"/>
      <c r="MZT6" s="25"/>
      <c r="MZU6" s="26"/>
      <c r="MZV6" s="23"/>
      <c r="MZW6" s="23"/>
      <c r="MZX6" s="23"/>
      <c r="MZY6" s="23"/>
      <c r="MZZ6" s="24"/>
      <c r="NAA6" s="25"/>
      <c r="NAB6" s="26"/>
      <c r="NAC6" s="23"/>
      <c r="NAD6" s="23"/>
      <c r="NAE6" s="23"/>
      <c r="NAF6" s="23"/>
      <c r="NAG6" s="24"/>
      <c r="NAH6" s="25"/>
      <c r="NAI6" s="26"/>
      <c r="NAJ6" s="23"/>
      <c r="NAK6" s="23"/>
      <c r="NAL6" s="23"/>
      <c r="NAM6" s="23"/>
      <c r="NAN6" s="24"/>
      <c r="NAO6" s="25"/>
      <c r="NAP6" s="26"/>
      <c r="NAQ6" s="23"/>
      <c r="NAR6" s="23"/>
      <c r="NAS6" s="23"/>
      <c r="NAT6" s="23"/>
      <c r="NAU6" s="24"/>
      <c r="NAV6" s="25"/>
      <c r="NAW6" s="26"/>
      <c r="NAX6" s="23"/>
      <c r="NAY6" s="23"/>
      <c r="NAZ6" s="23"/>
      <c r="NBA6" s="23"/>
      <c r="NBB6" s="24"/>
      <c r="NBC6" s="25"/>
      <c r="NBD6" s="26"/>
      <c r="NBE6" s="23"/>
      <c r="NBF6" s="23"/>
      <c r="NBG6" s="23"/>
      <c r="NBH6" s="23"/>
      <c r="NBI6" s="24"/>
      <c r="NBJ6" s="25"/>
      <c r="NBK6" s="26"/>
      <c r="NBL6" s="23"/>
      <c r="NBM6" s="23"/>
      <c r="NBN6" s="23"/>
      <c r="NBO6" s="23"/>
      <c r="NBP6" s="24"/>
      <c r="NBQ6" s="25"/>
      <c r="NBR6" s="26"/>
      <c r="NBS6" s="23"/>
      <c r="NBT6" s="23"/>
      <c r="NBU6" s="23"/>
      <c r="NBV6" s="23"/>
      <c r="NBW6" s="24"/>
      <c r="NBX6" s="25"/>
      <c r="NBY6" s="26"/>
      <c r="NBZ6" s="23"/>
      <c r="NCA6" s="23"/>
      <c r="NCB6" s="23"/>
      <c r="NCC6" s="23"/>
      <c r="NCD6" s="24"/>
      <c r="NCE6" s="25"/>
      <c r="NCF6" s="26"/>
      <c r="NCG6" s="23"/>
      <c r="NCH6" s="23"/>
      <c r="NCI6" s="23"/>
      <c r="NCJ6" s="23"/>
      <c r="NCK6" s="24"/>
      <c r="NCL6" s="25"/>
      <c r="NCM6" s="26"/>
      <c r="NCN6" s="23"/>
      <c r="NCO6" s="23"/>
      <c r="NCP6" s="23"/>
      <c r="NCQ6" s="23"/>
      <c r="NCR6" s="24"/>
      <c r="NCS6" s="25"/>
      <c r="NCT6" s="26"/>
      <c r="NCU6" s="23"/>
      <c r="NCV6" s="23"/>
      <c r="NCW6" s="23"/>
      <c r="NCX6" s="23"/>
      <c r="NCY6" s="24"/>
      <c r="NCZ6" s="25"/>
      <c r="NDA6" s="26"/>
      <c r="NDB6" s="23"/>
      <c r="NDC6" s="23"/>
      <c r="NDD6" s="23"/>
      <c r="NDE6" s="23"/>
      <c r="NDF6" s="24"/>
      <c r="NDG6" s="25"/>
      <c r="NDH6" s="26"/>
      <c r="NDI6" s="23"/>
      <c r="NDJ6" s="23"/>
      <c r="NDK6" s="23"/>
      <c r="NDL6" s="23"/>
      <c r="NDM6" s="24"/>
      <c r="NDN6" s="25"/>
      <c r="NDO6" s="26"/>
      <c r="NDP6" s="23"/>
      <c r="NDQ6" s="23"/>
      <c r="NDR6" s="23"/>
      <c r="NDS6" s="23"/>
      <c r="NDT6" s="24"/>
      <c r="NDU6" s="25"/>
      <c r="NDV6" s="26"/>
      <c r="NDW6" s="23"/>
      <c r="NDX6" s="23"/>
      <c r="NDY6" s="23"/>
      <c r="NDZ6" s="23"/>
      <c r="NEA6" s="24"/>
      <c r="NEB6" s="25"/>
      <c r="NEC6" s="26"/>
      <c r="NED6" s="23"/>
      <c r="NEE6" s="23"/>
      <c r="NEF6" s="23"/>
      <c r="NEG6" s="23"/>
      <c r="NEH6" s="24"/>
      <c r="NEI6" s="25"/>
      <c r="NEJ6" s="26"/>
      <c r="NEK6" s="23"/>
      <c r="NEL6" s="23"/>
      <c r="NEM6" s="23"/>
      <c r="NEN6" s="23"/>
      <c r="NEO6" s="24"/>
      <c r="NEP6" s="25"/>
      <c r="NEQ6" s="26"/>
      <c r="NER6" s="23"/>
      <c r="NES6" s="23"/>
      <c r="NET6" s="23"/>
      <c r="NEU6" s="23"/>
      <c r="NEV6" s="24"/>
      <c r="NEW6" s="25"/>
      <c r="NEX6" s="26"/>
      <c r="NEY6" s="23"/>
      <c r="NEZ6" s="23"/>
      <c r="NFA6" s="23"/>
      <c r="NFB6" s="23"/>
      <c r="NFC6" s="24"/>
      <c r="NFD6" s="25"/>
      <c r="NFE6" s="26"/>
      <c r="NFF6" s="23"/>
      <c r="NFG6" s="23"/>
      <c r="NFH6" s="23"/>
      <c r="NFI6" s="23"/>
      <c r="NFJ6" s="24"/>
      <c r="NFK6" s="25"/>
      <c r="NFL6" s="26"/>
      <c r="NFM6" s="23"/>
      <c r="NFN6" s="23"/>
      <c r="NFO6" s="23"/>
      <c r="NFP6" s="23"/>
      <c r="NFQ6" s="24"/>
      <c r="NFR6" s="25"/>
      <c r="NFS6" s="26"/>
      <c r="NFT6" s="23"/>
      <c r="NFU6" s="23"/>
      <c r="NFV6" s="23"/>
      <c r="NFW6" s="23"/>
      <c r="NFX6" s="24"/>
      <c r="NFY6" s="25"/>
      <c r="NFZ6" s="26"/>
      <c r="NGA6" s="23"/>
      <c r="NGB6" s="23"/>
      <c r="NGC6" s="23"/>
      <c r="NGD6" s="23"/>
      <c r="NGE6" s="24"/>
      <c r="NGF6" s="25"/>
      <c r="NGG6" s="26"/>
      <c r="NGH6" s="23"/>
      <c r="NGI6" s="23"/>
      <c r="NGJ6" s="23"/>
      <c r="NGK6" s="23"/>
      <c r="NGL6" s="24"/>
      <c r="NGM6" s="25"/>
      <c r="NGN6" s="26"/>
      <c r="NGO6" s="23"/>
      <c r="NGP6" s="23"/>
      <c r="NGQ6" s="23"/>
      <c r="NGR6" s="23"/>
      <c r="NGS6" s="24"/>
      <c r="NGT6" s="25"/>
      <c r="NGU6" s="26"/>
      <c r="NGV6" s="23"/>
      <c r="NGW6" s="23"/>
      <c r="NGX6" s="23"/>
      <c r="NGY6" s="23"/>
      <c r="NGZ6" s="24"/>
      <c r="NHA6" s="25"/>
      <c r="NHB6" s="26"/>
      <c r="NHC6" s="23"/>
      <c r="NHD6" s="23"/>
      <c r="NHE6" s="23"/>
      <c r="NHF6" s="23"/>
      <c r="NHG6" s="24"/>
      <c r="NHH6" s="25"/>
      <c r="NHI6" s="26"/>
      <c r="NHJ6" s="23"/>
      <c r="NHK6" s="23"/>
      <c r="NHL6" s="23"/>
      <c r="NHM6" s="23"/>
      <c r="NHN6" s="24"/>
      <c r="NHO6" s="25"/>
      <c r="NHP6" s="26"/>
      <c r="NHQ6" s="23"/>
      <c r="NHR6" s="23"/>
      <c r="NHS6" s="23"/>
      <c r="NHT6" s="23"/>
      <c r="NHU6" s="24"/>
      <c r="NHV6" s="25"/>
      <c r="NHW6" s="26"/>
      <c r="NHX6" s="23"/>
      <c r="NHY6" s="23"/>
      <c r="NHZ6" s="23"/>
      <c r="NIA6" s="23"/>
      <c r="NIB6" s="24"/>
      <c r="NIC6" s="25"/>
      <c r="NID6" s="26"/>
      <c r="NIE6" s="23"/>
      <c r="NIF6" s="23"/>
      <c r="NIG6" s="23"/>
      <c r="NIH6" s="23"/>
      <c r="NII6" s="24"/>
      <c r="NIJ6" s="25"/>
      <c r="NIK6" s="26"/>
      <c r="NIL6" s="23"/>
      <c r="NIM6" s="23"/>
      <c r="NIN6" s="23"/>
      <c r="NIO6" s="23"/>
      <c r="NIP6" s="24"/>
      <c r="NIQ6" s="25"/>
      <c r="NIR6" s="26"/>
      <c r="NIS6" s="23"/>
      <c r="NIT6" s="23"/>
      <c r="NIU6" s="23"/>
      <c r="NIV6" s="23"/>
      <c r="NIW6" s="24"/>
      <c r="NIX6" s="25"/>
      <c r="NIY6" s="26"/>
      <c r="NIZ6" s="23"/>
      <c r="NJA6" s="23"/>
      <c r="NJB6" s="23"/>
      <c r="NJC6" s="23"/>
      <c r="NJD6" s="24"/>
      <c r="NJE6" s="25"/>
      <c r="NJF6" s="26"/>
      <c r="NJG6" s="23"/>
      <c r="NJH6" s="23"/>
      <c r="NJI6" s="23"/>
      <c r="NJJ6" s="23"/>
      <c r="NJK6" s="24"/>
      <c r="NJL6" s="25"/>
      <c r="NJM6" s="26"/>
      <c r="NJN6" s="23"/>
      <c r="NJO6" s="23"/>
      <c r="NJP6" s="23"/>
      <c r="NJQ6" s="23"/>
      <c r="NJR6" s="24"/>
      <c r="NJS6" s="25"/>
      <c r="NJT6" s="26"/>
      <c r="NJU6" s="23"/>
      <c r="NJV6" s="23"/>
      <c r="NJW6" s="23"/>
      <c r="NJX6" s="23"/>
      <c r="NJY6" s="24"/>
      <c r="NJZ6" s="25"/>
      <c r="NKA6" s="26"/>
      <c r="NKB6" s="23"/>
      <c r="NKC6" s="23"/>
      <c r="NKD6" s="23"/>
      <c r="NKE6" s="23"/>
      <c r="NKF6" s="24"/>
      <c r="NKG6" s="25"/>
      <c r="NKH6" s="26"/>
      <c r="NKI6" s="23"/>
      <c r="NKJ6" s="23"/>
      <c r="NKK6" s="23"/>
      <c r="NKL6" s="23"/>
      <c r="NKM6" s="24"/>
      <c r="NKN6" s="25"/>
      <c r="NKO6" s="26"/>
      <c r="NKP6" s="23"/>
      <c r="NKQ6" s="23"/>
      <c r="NKR6" s="23"/>
      <c r="NKS6" s="23"/>
      <c r="NKT6" s="24"/>
      <c r="NKU6" s="25"/>
      <c r="NKV6" s="26"/>
      <c r="NKW6" s="23"/>
      <c r="NKX6" s="23"/>
      <c r="NKY6" s="23"/>
      <c r="NKZ6" s="23"/>
      <c r="NLA6" s="24"/>
      <c r="NLB6" s="25"/>
      <c r="NLC6" s="26"/>
      <c r="NLD6" s="23"/>
      <c r="NLE6" s="23"/>
      <c r="NLF6" s="23"/>
      <c r="NLG6" s="23"/>
      <c r="NLH6" s="24"/>
      <c r="NLI6" s="25"/>
      <c r="NLJ6" s="26"/>
      <c r="NLK6" s="23"/>
      <c r="NLL6" s="23"/>
      <c r="NLM6" s="23"/>
      <c r="NLN6" s="23"/>
      <c r="NLO6" s="24"/>
      <c r="NLP6" s="25"/>
      <c r="NLQ6" s="26"/>
      <c r="NLR6" s="23"/>
      <c r="NLS6" s="23"/>
      <c r="NLT6" s="23"/>
      <c r="NLU6" s="23"/>
      <c r="NLV6" s="24"/>
      <c r="NLW6" s="25"/>
      <c r="NLX6" s="26"/>
      <c r="NLY6" s="23"/>
      <c r="NLZ6" s="23"/>
      <c r="NMA6" s="23"/>
      <c r="NMB6" s="23"/>
      <c r="NMC6" s="24"/>
      <c r="NMD6" s="25"/>
      <c r="NME6" s="26"/>
      <c r="NMF6" s="23"/>
      <c r="NMG6" s="23"/>
      <c r="NMH6" s="23"/>
      <c r="NMI6" s="23"/>
      <c r="NMJ6" s="24"/>
      <c r="NMK6" s="25"/>
      <c r="NML6" s="26"/>
      <c r="NMM6" s="23"/>
      <c r="NMN6" s="23"/>
      <c r="NMO6" s="23"/>
      <c r="NMP6" s="23"/>
      <c r="NMQ6" s="24"/>
      <c r="NMR6" s="25"/>
      <c r="NMS6" s="26"/>
      <c r="NMT6" s="23"/>
      <c r="NMU6" s="23"/>
      <c r="NMV6" s="23"/>
      <c r="NMW6" s="23"/>
      <c r="NMX6" s="24"/>
      <c r="NMY6" s="25"/>
      <c r="NMZ6" s="26"/>
      <c r="NNA6" s="23"/>
      <c r="NNB6" s="23"/>
      <c r="NNC6" s="23"/>
      <c r="NND6" s="23"/>
      <c r="NNE6" s="24"/>
      <c r="NNF6" s="25"/>
      <c r="NNG6" s="26"/>
      <c r="NNH6" s="23"/>
      <c r="NNI6" s="23"/>
      <c r="NNJ6" s="23"/>
      <c r="NNK6" s="23"/>
      <c r="NNL6" s="24"/>
      <c r="NNM6" s="25"/>
      <c r="NNN6" s="26"/>
      <c r="NNO6" s="23"/>
      <c r="NNP6" s="23"/>
      <c r="NNQ6" s="23"/>
      <c r="NNR6" s="23"/>
      <c r="NNS6" s="24"/>
      <c r="NNT6" s="25"/>
      <c r="NNU6" s="26"/>
      <c r="NNV6" s="23"/>
      <c r="NNW6" s="23"/>
      <c r="NNX6" s="23"/>
      <c r="NNY6" s="23"/>
      <c r="NNZ6" s="24"/>
      <c r="NOA6" s="25"/>
      <c r="NOB6" s="26"/>
      <c r="NOC6" s="23"/>
      <c r="NOD6" s="23"/>
      <c r="NOE6" s="23"/>
      <c r="NOF6" s="23"/>
      <c r="NOG6" s="24"/>
      <c r="NOH6" s="25"/>
      <c r="NOI6" s="26"/>
      <c r="NOJ6" s="23"/>
      <c r="NOK6" s="23"/>
      <c r="NOL6" s="23"/>
      <c r="NOM6" s="23"/>
      <c r="NON6" s="24"/>
      <c r="NOO6" s="25"/>
      <c r="NOP6" s="26"/>
      <c r="NOQ6" s="23"/>
      <c r="NOR6" s="23"/>
      <c r="NOS6" s="23"/>
      <c r="NOT6" s="23"/>
      <c r="NOU6" s="24"/>
      <c r="NOV6" s="25"/>
      <c r="NOW6" s="26"/>
      <c r="NOX6" s="23"/>
      <c r="NOY6" s="23"/>
      <c r="NOZ6" s="23"/>
      <c r="NPA6" s="23"/>
      <c r="NPB6" s="24"/>
      <c r="NPC6" s="25"/>
      <c r="NPD6" s="26"/>
      <c r="NPE6" s="23"/>
      <c r="NPF6" s="23"/>
      <c r="NPG6" s="23"/>
      <c r="NPH6" s="23"/>
      <c r="NPI6" s="24"/>
      <c r="NPJ6" s="25"/>
      <c r="NPK6" s="26"/>
      <c r="NPL6" s="23"/>
      <c r="NPM6" s="23"/>
      <c r="NPN6" s="23"/>
      <c r="NPO6" s="23"/>
      <c r="NPP6" s="24"/>
      <c r="NPQ6" s="25"/>
      <c r="NPR6" s="26"/>
      <c r="NPS6" s="23"/>
      <c r="NPT6" s="23"/>
      <c r="NPU6" s="23"/>
      <c r="NPV6" s="23"/>
      <c r="NPW6" s="24"/>
      <c r="NPX6" s="25"/>
      <c r="NPY6" s="26"/>
      <c r="NPZ6" s="23"/>
      <c r="NQA6" s="23"/>
      <c r="NQB6" s="23"/>
      <c r="NQC6" s="23"/>
      <c r="NQD6" s="24"/>
      <c r="NQE6" s="25"/>
      <c r="NQF6" s="26"/>
      <c r="NQG6" s="23"/>
      <c r="NQH6" s="23"/>
      <c r="NQI6" s="23"/>
      <c r="NQJ6" s="23"/>
      <c r="NQK6" s="24"/>
      <c r="NQL6" s="25"/>
      <c r="NQM6" s="26"/>
      <c r="NQN6" s="23"/>
      <c r="NQO6" s="23"/>
      <c r="NQP6" s="23"/>
      <c r="NQQ6" s="23"/>
      <c r="NQR6" s="24"/>
      <c r="NQS6" s="25"/>
      <c r="NQT6" s="26"/>
      <c r="NQU6" s="23"/>
      <c r="NQV6" s="23"/>
      <c r="NQW6" s="23"/>
      <c r="NQX6" s="23"/>
      <c r="NQY6" s="24"/>
      <c r="NQZ6" s="25"/>
      <c r="NRA6" s="26"/>
      <c r="NRB6" s="23"/>
      <c r="NRC6" s="23"/>
      <c r="NRD6" s="23"/>
      <c r="NRE6" s="23"/>
      <c r="NRF6" s="24"/>
      <c r="NRG6" s="25"/>
      <c r="NRH6" s="26"/>
      <c r="NRI6" s="23"/>
      <c r="NRJ6" s="23"/>
      <c r="NRK6" s="23"/>
      <c r="NRL6" s="23"/>
      <c r="NRM6" s="24"/>
      <c r="NRN6" s="25"/>
      <c r="NRO6" s="26"/>
      <c r="NRP6" s="23"/>
      <c r="NRQ6" s="23"/>
      <c r="NRR6" s="23"/>
      <c r="NRS6" s="23"/>
      <c r="NRT6" s="24"/>
      <c r="NRU6" s="25"/>
      <c r="NRV6" s="26"/>
      <c r="NRW6" s="23"/>
      <c r="NRX6" s="23"/>
      <c r="NRY6" s="23"/>
      <c r="NRZ6" s="23"/>
      <c r="NSA6" s="24"/>
      <c r="NSB6" s="25"/>
      <c r="NSC6" s="26"/>
      <c r="NSD6" s="23"/>
      <c r="NSE6" s="23"/>
      <c r="NSF6" s="23"/>
      <c r="NSG6" s="23"/>
      <c r="NSH6" s="24"/>
      <c r="NSI6" s="25"/>
      <c r="NSJ6" s="26"/>
      <c r="NSK6" s="23"/>
      <c r="NSL6" s="23"/>
      <c r="NSM6" s="23"/>
      <c r="NSN6" s="23"/>
      <c r="NSO6" s="24"/>
      <c r="NSP6" s="25"/>
      <c r="NSQ6" s="26"/>
      <c r="NSR6" s="23"/>
      <c r="NSS6" s="23"/>
      <c r="NST6" s="23"/>
      <c r="NSU6" s="23"/>
      <c r="NSV6" s="24"/>
      <c r="NSW6" s="25"/>
      <c r="NSX6" s="26"/>
      <c r="NSY6" s="23"/>
      <c r="NSZ6" s="23"/>
      <c r="NTA6" s="23"/>
      <c r="NTB6" s="23"/>
      <c r="NTC6" s="24"/>
      <c r="NTD6" s="25"/>
      <c r="NTE6" s="26"/>
      <c r="NTF6" s="23"/>
      <c r="NTG6" s="23"/>
      <c r="NTH6" s="23"/>
      <c r="NTI6" s="23"/>
      <c r="NTJ6" s="24"/>
      <c r="NTK6" s="25"/>
      <c r="NTL6" s="26"/>
      <c r="NTM6" s="23"/>
      <c r="NTN6" s="23"/>
      <c r="NTO6" s="23"/>
      <c r="NTP6" s="23"/>
      <c r="NTQ6" s="24"/>
      <c r="NTR6" s="25"/>
      <c r="NTS6" s="26"/>
      <c r="NTT6" s="23"/>
      <c r="NTU6" s="23"/>
      <c r="NTV6" s="23"/>
      <c r="NTW6" s="23"/>
      <c r="NTX6" s="24"/>
      <c r="NTY6" s="25"/>
      <c r="NTZ6" s="26"/>
      <c r="NUA6" s="23"/>
      <c r="NUB6" s="23"/>
      <c r="NUC6" s="23"/>
      <c r="NUD6" s="23"/>
      <c r="NUE6" s="24"/>
      <c r="NUF6" s="25"/>
      <c r="NUG6" s="26"/>
      <c r="NUH6" s="23"/>
      <c r="NUI6" s="23"/>
      <c r="NUJ6" s="23"/>
      <c r="NUK6" s="23"/>
      <c r="NUL6" s="24"/>
      <c r="NUM6" s="25"/>
      <c r="NUN6" s="26"/>
      <c r="NUO6" s="23"/>
      <c r="NUP6" s="23"/>
      <c r="NUQ6" s="23"/>
      <c r="NUR6" s="23"/>
      <c r="NUS6" s="24"/>
      <c r="NUT6" s="25"/>
      <c r="NUU6" s="26"/>
      <c r="NUV6" s="23"/>
      <c r="NUW6" s="23"/>
      <c r="NUX6" s="23"/>
      <c r="NUY6" s="23"/>
      <c r="NUZ6" s="24"/>
      <c r="NVA6" s="25"/>
      <c r="NVB6" s="26"/>
      <c r="NVC6" s="23"/>
      <c r="NVD6" s="23"/>
      <c r="NVE6" s="23"/>
      <c r="NVF6" s="23"/>
      <c r="NVG6" s="24"/>
      <c r="NVH6" s="25"/>
      <c r="NVI6" s="26"/>
      <c r="NVJ6" s="23"/>
      <c r="NVK6" s="23"/>
      <c r="NVL6" s="23"/>
      <c r="NVM6" s="23"/>
      <c r="NVN6" s="24"/>
      <c r="NVO6" s="25"/>
      <c r="NVP6" s="26"/>
      <c r="NVQ6" s="23"/>
      <c r="NVR6" s="23"/>
      <c r="NVS6" s="23"/>
      <c r="NVT6" s="23"/>
      <c r="NVU6" s="24"/>
      <c r="NVV6" s="25"/>
      <c r="NVW6" s="26"/>
      <c r="NVX6" s="23"/>
      <c r="NVY6" s="23"/>
      <c r="NVZ6" s="23"/>
      <c r="NWA6" s="23"/>
      <c r="NWB6" s="24"/>
      <c r="NWC6" s="25"/>
      <c r="NWD6" s="26"/>
      <c r="NWE6" s="23"/>
      <c r="NWF6" s="23"/>
      <c r="NWG6" s="23"/>
      <c r="NWH6" s="23"/>
      <c r="NWI6" s="24"/>
      <c r="NWJ6" s="25"/>
      <c r="NWK6" s="26"/>
      <c r="NWL6" s="23"/>
      <c r="NWM6" s="23"/>
      <c r="NWN6" s="23"/>
      <c r="NWO6" s="23"/>
      <c r="NWP6" s="24"/>
      <c r="NWQ6" s="25"/>
      <c r="NWR6" s="26"/>
      <c r="NWS6" s="23"/>
      <c r="NWT6" s="23"/>
      <c r="NWU6" s="23"/>
      <c r="NWV6" s="23"/>
      <c r="NWW6" s="24"/>
      <c r="NWX6" s="25"/>
      <c r="NWY6" s="26"/>
      <c r="NWZ6" s="23"/>
      <c r="NXA6" s="23"/>
      <c r="NXB6" s="23"/>
      <c r="NXC6" s="23"/>
      <c r="NXD6" s="24"/>
      <c r="NXE6" s="25"/>
      <c r="NXF6" s="26"/>
      <c r="NXG6" s="23"/>
      <c r="NXH6" s="23"/>
      <c r="NXI6" s="23"/>
      <c r="NXJ6" s="23"/>
      <c r="NXK6" s="24"/>
      <c r="NXL6" s="25"/>
      <c r="NXM6" s="26"/>
      <c r="NXN6" s="23"/>
      <c r="NXO6" s="23"/>
      <c r="NXP6" s="23"/>
      <c r="NXQ6" s="23"/>
      <c r="NXR6" s="24"/>
      <c r="NXS6" s="25"/>
      <c r="NXT6" s="26"/>
      <c r="NXU6" s="23"/>
      <c r="NXV6" s="23"/>
      <c r="NXW6" s="23"/>
      <c r="NXX6" s="23"/>
      <c r="NXY6" s="24"/>
      <c r="NXZ6" s="25"/>
      <c r="NYA6" s="26"/>
      <c r="NYB6" s="23"/>
      <c r="NYC6" s="23"/>
      <c r="NYD6" s="23"/>
      <c r="NYE6" s="23"/>
      <c r="NYF6" s="24"/>
      <c r="NYG6" s="25"/>
      <c r="NYH6" s="26"/>
      <c r="NYI6" s="23"/>
      <c r="NYJ6" s="23"/>
      <c r="NYK6" s="23"/>
      <c r="NYL6" s="23"/>
      <c r="NYM6" s="24"/>
      <c r="NYN6" s="25"/>
      <c r="NYO6" s="26"/>
      <c r="NYP6" s="23"/>
      <c r="NYQ6" s="23"/>
      <c r="NYR6" s="23"/>
      <c r="NYS6" s="23"/>
      <c r="NYT6" s="24"/>
      <c r="NYU6" s="25"/>
      <c r="NYV6" s="26"/>
      <c r="NYW6" s="23"/>
      <c r="NYX6" s="23"/>
      <c r="NYY6" s="23"/>
      <c r="NYZ6" s="23"/>
      <c r="NZA6" s="24"/>
      <c r="NZB6" s="25"/>
      <c r="NZC6" s="26"/>
      <c r="NZD6" s="23"/>
      <c r="NZE6" s="23"/>
      <c r="NZF6" s="23"/>
      <c r="NZG6" s="23"/>
      <c r="NZH6" s="24"/>
      <c r="NZI6" s="25"/>
      <c r="NZJ6" s="26"/>
      <c r="NZK6" s="23"/>
      <c r="NZL6" s="23"/>
      <c r="NZM6" s="23"/>
      <c r="NZN6" s="23"/>
      <c r="NZO6" s="24"/>
      <c r="NZP6" s="25"/>
      <c r="NZQ6" s="26"/>
      <c r="NZR6" s="23"/>
      <c r="NZS6" s="23"/>
      <c r="NZT6" s="23"/>
      <c r="NZU6" s="23"/>
      <c r="NZV6" s="24"/>
      <c r="NZW6" s="25"/>
      <c r="NZX6" s="26"/>
      <c r="NZY6" s="23"/>
      <c r="NZZ6" s="23"/>
      <c r="OAA6" s="23"/>
      <c r="OAB6" s="23"/>
      <c r="OAC6" s="24"/>
      <c r="OAD6" s="25"/>
      <c r="OAE6" s="26"/>
      <c r="OAF6" s="23"/>
      <c r="OAG6" s="23"/>
      <c r="OAH6" s="23"/>
      <c r="OAI6" s="23"/>
      <c r="OAJ6" s="24"/>
      <c r="OAK6" s="25"/>
      <c r="OAL6" s="26"/>
      <c r="OAM6" s="23"/>
      <c r="OAN6" s="23"/>
      <c r="OAO6" s="23"/>
      <c r="OAP6" s="23"/>
      <c r="OAQ6" s="24"/>
      <c r="OAR6" s="25"/>
      <c r="OAS6" s="26"/>
      <c r="OAT6" s="23"/>
      <c r="OAU6" s="23"/>
      <c r="OAV6" s="23"/>
      <c r="OAW6" s="23"/>
      <c r="OAX6" s="24"/>
      <c r="OAY6" s="25"/>
      <c r="OAZ6" s="26"/>
      <c r="OBA6" s="23"/>
      <c r="OBB6" s="23"/>
      <c r="OBC6" s="23"/>
      <c r="OBD6" s="23"/>
      <c r="OBE6" s="24"/>
      <c r="OBF6" s="25"/>
      <c r="OBG6" s="26"/>
      <c r="OBH6" s="23"/>
      <c r="OBI6" s="23"/>
      <c r="OBJ6" s="23"/>
      <c r="OBK6" s="23"/>
      <c r="OBL6" s="24"/>
      <c r="OBM6" s="25"/>
      <c r="OBN6" s="26"/>
      <c r="OBO6" s="23"/>
      <c r="OBP6" s="23"/>
      <c r="OBQ6" s="23"/>
      <c r="OBR6" s="23"/>
      <c r="OBS6" s="24"/>
      <c r="OBT6" s="25"/>
      <c r="OBU6" s="26"/>
      <c r="OBV6" s="23"/>
      <c r="OBW6" s="23"/>
      <c r="OBX6" s="23"/>
      <c r="OBY6" s="23"/>
      <c r="OBZ6" s="24"/>
      <c r="OCA6" s="25"/>
      <c r="OCB6" s="26"/>
      <c r="OCC6" s="23"/>
      <c r="OCD6" s="23"/>
      <c r="OCE6" s="23"/>
      <c r="OCF6" s="23"/>
      <c r="OCG6" s="24"/>
      <c r="OCH6" s="25"/>
      <c r="OCI6" s="26"/>
      <c r="OCJ6" s="23"/>
      <c r="OCK6" s="23"/>
      <c r="OCL6" s="23"/>
      <c r="OCM6" s="23"/>
      <c r="OCN6" s="24"/>
      <c r="OCO6" s="25"/>
      <c r="OCP6" s="26"/>
      <c r="OCQ6" s="23"/>
      <c r="OCR6" s="23"/>
      <c r="OCS6" s="23"/>
      <c r="OCT6" s="23"/>
      <c r="OCU6" s="24"/>
      <c r="OCV6" s="25"/>
      <c r="OCW6" s="26"/>
      <c r="OCX6" s="23"/>
      <c r="OCY6" s="23"/>
      <c r="OCZ6" s="23"/>
      <c r="ODA6" s="23"/>
      <c r="ODB6" s="24"/>
      <c r="ODC6" s="25"/>
      <c r="ODD6" s="26"/>
      <c r="ODE6" s="23"/>
      <c r="ODF6" s="23"/>
      <c r="ODG6" s="23"/>
      <c r="ODH6" s="23"/>
      <c r="ODI6" s="24"/>
      <c r="ODJ6" s="25"/>
      <c r="ODK6" s="26"/>
      <c r="ODL6" s="23"/>
      <c r="ODM6" s="23"/>
      <c r="ODN6" s="23"/>
      <c r="ODO6" s="23"/>
      <c r="ODP6" s="24"/>
      <c r="ODQ6" s="25"/>
      <c r="ODR6" s="26"/>
      <c r="ODS6" s="23"/>
      <c r="ODT6" s="23"/>
      <c r="ODU6" s="23"/>
      <c r="ODV6" s="23"/>
      <c r="ODW6" s="24"/>
      <c r="ODX6" s="25"/>
      <c r="ODY6" s="26"/>
      <c r="ODZ6" s="23"/>
      <c r="OEA6" s="23"/>
      <c r="OEB6" s="23"/>
      <c r="OEC6" s="23"/>
      <c r="OED6" s="24"/>
      <c r="OEE6" s="25"/>
      <c r="OEF6" s="26"/>
      <c r="OEG6" s="23"/>
      <c r="OEH6" s="23"/>
      <c r="OEI6" s="23"/>
      <c r="OEJ6" s="23"/>
      <c r="OEK6" s="24"/>
      <c r="OEL6" s="25"/>
      <c r="OEM6" s="26"/>
      <c r="OEN6" s="23"/>
      <c r="OEO6" s="23"/>
      <c r="OEP6" s="23"/>
      <c r="OEQ6" s="23"/>
      <c r="OER6" s="24"/>
      <c r="OES6" s="25"/>
      <c r="OET6" s="26"/>
      <c r="OEU6" s="23"/>
      <c r="OEV6" s="23"/>
      <c r="OEW6" s="23"/>
      <c r="OEX6" s="23"/>
      <c r="OEY6" s="24"/>
      <c r="OEZ6" s="25"/>
      <c r="OFA6" s="26"/>
      <c r="OFB6" s="23"/>
      <c r="OFC6" s="23"/>
      <c r="OFD6" s="23"/>
      <c r="OFE6" s="23"/>
      <c r="OFF6" s="24"/>
      <c r="OFG6" s="25"/>
      <c r="OFH6" s="26"/>
      <c r="OFI6" s="23"/>
      <c r="OFJ6" s="23"/>
      <c r="OFK6" s="23"/>
      <c r="OFL6" s="23"/>
      <c r="OFM6" s="24"/>
      <c r="OFN6" s="25"/>
      <c r="OFO6" s="26"/>
      <c r="OFP6" s="23"/>
      <c r="OFQ6" s="23"/>
      <c r="OFR6" s="23"/>
      <c r="OFS6" s="23"/>
      <c r="OFT6" s="24"/>
      <c r="OFU6" s="25"/>
      <c r="OFV6" s="26"/>
      <c r="OFW6" s="23"/>
      <c r="OFX6" s="23"/>
      <c r="OFY6" s="23"/>
      <c r="OFZ6" s="23"/>
      <c r="OGA6" s="24"/>
      <c r="OGB6" s="25"/>
      <c r="OGC6" s="26"/>
      <c r="OGD6" s="23"/>
      <c r="OGE6" s="23"/>
      <c r="OGF6" s="23"/>
      <c r="OGG6" s="23"/>
      <c r="OGH6" s="24"/>
      <c r="OGI6" s="25"/>
      <c r="OGJ6" s="26"/>
      <c r="OGK6" s="23"/>
      <c r="OGL6" s="23"/>
      <c r="OGM6" s="23"/>
      <c r="OGN6" s="23"/>
      <c r="OGO6" s="24"/>
      <c r="OGP6" s="25"/>
      <c r="OGQ6" s="26"/>
      <c r="OGR6" s="23"/>
      <c r="OGS6" s="23"/>
      <c r="OGT6" s="23"/>
      <c r="OGU6" s="23"/>
      <c r="OGV6" s="24"/>
      <c r="OGW6" s="25"/>
      <c r="OGX6" s="26"/>
      <c r="OGY6" s="23"/>
      <c r="OGZ6" s="23"/>
      <c r="OHA6" s="23"/>
      <c r="OHB6" s="23"/>
      <c r="OHC6" s="24"/>
      <c r="OHD6" s="25"/>
      <c r="OHE6" s="26"/>
      <c r="OHF6" s="23"/>
      <c r="OHG6" s="23"/>
      <c r="OHH6" s="23"/>
      <c r="OHI6" s="23"/>
      <c r="OHJ6" s="24"/>
      <c r="OHK6" s="25"/>
      <c r="OHL6" s="26"/>
      <c r="OHM6" s="23"/>
      <c r="OHN6" s="23"/>
      <c r="OHO6" s="23"/>
      <c r="OHP6" s="23"/>
      <c r="OHQ6" s="24"/>
      <c r="OHR6" s="25"/>
      <c r="OHS6" s="26"/>
      <c r="OHT6" s="23"/>
      <c r="OHU6" s="23"/>
      <c r="OHV6" s="23"/>
      <c r="OHW6" s="23"/>
      <c r="OHX6" s="24"/>
      <c r="OHY6" s="25"/>
      <c r="OHZ6" s="26"/>
      <c r="OIA6" s="23"/>
      <c r="OIB6" s="23"/>
      <c r="OIC6" s="23"/>
      <c r="OID6" s="23"/>
      <c r="OIE6" s="24"/>
      <c r="OIF6" s="25"/>
      <c r="OIG6" s="26"/>
      <c r="OIH6" s="23"/>
      <c r="OII6" s="23"/>
      <c r="OIJ6" s="23"/>
      <c r="OIK6" s="23"/>
      <c r="OIL6" s="24"/>
      <c r="OIM6" s="25"/>
      <c r="OIN6" s="26"/>
      <c r="OIO6" s="23"/>
      <c r="OIP6" s="23"/>
      <c r="OIQ6" s="23"/>
      <c r="OIR6" s="23"/>
      <c r="OIS6" s="24"/>
      <c r="OIT6" s="25"/>
      <c r="OIU6" s="26"/>
      <c r="OIV6" s="23"/>
      <c r="OIW6" s="23"/>
      <c r="OIX6" s="23"/>
      <c r="OIY6" s="23"/>
      <c r="OIZ6" s="24"/>
      <c r="OJA6" s="25"/>
      <c r="OJB6" s="26"/>
      <c r="OJC6" s="23"/>
      <c r="OJD6" s="23"/>
      <c r="OJE6" s="23"/>
      <c r="OJF6" s="23"/>
      <c r="OJG6" s="24"/>
      <c r="OJH6" s="25"/>
      <c r="OJI6" s="26"/>
      <c r="OJJ6" s="23"/>
      <c r="OJK6" s="23"/>
      <c r="OJL6" s="23"/>
      <c r="OJM6" s="23"/>
      <c r="OJN6" s="24"/>
      <c r="OJO6" s="25"/>
      <c r="OJP6" s="26"/>
      <c r="OJQ6" s="23"/>
      <c r="OJR6" s="23"/>
      <c r="OJS6" s="23"/>
      <c r="OJT6" s="23"/>
      <c r="OJU6" s="24"/>
      <c r="OJV6" s="25"/>
      <c r="OJW6" s="26"/>
      <c r="OJX6" s="23"/>
      <c r="OJY6" s="23"/>
      <c r="OJZ6" s="23"/>
      <c r="OKA6" s="23"/>
      <c r="OKB6" s="24"/>
      <c r="OKC6" s="25"/>
      <c r="OKD6" s="26"/>
      <c r="OKE6" s="23"/>
      <c r="OKF6" s="23"/>
      <c r="OKG6" s="23"/>
      <c r="OKH6" s="23"/>
      <c r="OKI6" s="24"/>
      <c r="OKJ6" s="25"/>
      <c r="OKK6" s="26"/>
      <c r="OKL6" s="23"/>
      <c r="OKM6" s="23"/>
      <c r="OKN6" s="23"/>
      <c r="OKO6" s="23"/>
      <c r="OKP6" s="24"/>
      <c r="OKQ6" s="25"/>
      <c r="OKR6" s="26"/>
      <c r="OKS6" s="23"/>
      <c r="OKT6" s="23"/>
      <c r="OKU6" s="23"/>
      <c r="OKV6" s="23"/>
      <c r="OKW6" s="24"/>
      <c r="OKX6" s="25"/>
      <c r="OKY6" s="26"/>
      <c r="OKZ6" s="23"/>
      <c r="OLA6" s="23"/>
      <c r="OLB6" s="23"/>
      <c r="OLC6" s="23"/>
      <c r="OLD6" s="24"/>
      <c r="OLE6" s="25"/>
      <c r="OLF6" s="26"/>
      <c r="OLG6" s="23"/>
      <c r="OLH6" s="23"/>
      <c r="OLI6" s="23"/>
      <c r="OLJ6" s="23"/>
      <c r="OLK6" s="24"/>
      <c r="OLL6" s="25"/>
      <c r="OLM6" s="26"/>
      <c r="OLN6" s="23"/>
      <c r="OLO6" s="23"/>
      <c r="OLP6" s="23"/>
      <c r="OLQ6" s="23"/>
      <c r="OLR6" s="24"/>
      <c r="OLS6" s="25"/>
      <c r="OLT6" s="26"/>
      <c r="OLU6" s="23"/>
      <c r="OLV6" s="23"/>
      <c r="OLW6" s="23"/>
      <c r="OLX6" s="23"/>
      <c r="OLY6" s="24"/>
      <c r="OLZ6" s="25"/>
      <c r="OMA6" s="26"/>
      <c r="OMB6" s="23"/>
      <c r="OMC6" s="23"/>
      <c r="OMD6" s="23"/>
      <c r="OME6" s="23"/>
      <c r="OMF6" s="24"/>
      <c r="OMG6" s="25"/>
      <c r="OMH6" s="26"/>
      <c r="OMI6" s="23"/>
      <c r="OMJ6" s="23"/>
      <c r="OMK6" s="23"/>
      <c r="OML6" s="23"/>
      <c r="OMM6" s="24"/>
      <c r="OMN6" s="25"/>
      <c r="OMO6" s="26"/>
      <c r="OMP6" s="23"/>
      <c r="OMQ6" s="23"/>
      <c r="OMR6" s="23"/>
      <c r="OMS6" s="23"/>
      <c r="OMT6" s="24"/>
      <c r="OMU6" s="25"/>
      <c r="OMV6" s="26"/>
      <c r="OMW6" s="23"/>
      <c r="OMX6" s="23"/>
      <c r="OMY6" s="23"/>
      <c r="OMZ6" s="23"/>
      <c r="ONA6" s="24"/>
      <c r="ONB6" s="25"/>
      <c r="ONC6" s="26"/>
      <c r="OND6" s="23"/>
      <c r="ONE6" s="23"/>
      <c r="ONF6" s="23"/>
      <c r="ONG6" s="23"/>
      <c r="ONH6" s="24"/>
      <c r="ONI6" s="25"/>
      <c r="ONJ6" s="26"/>
      <c r="ONK6" s="23"/>
      <c r="ONL6" s="23"/>
      <c r="ONM6" s="23"/>
      <c r="ONN6" s="23"/>
      <c r="ONO6" s="24"/>
      <c r="ONP6" s="25"/>
      <c r="ONQ6" s="26"/>
      <c r="ONR6" s="23"/>
      <c r="ONS6" s="23"/>
      <c r="ONT6" s="23"/>
      <c r="ONU6" s="23"/>
      <c r="ONV6" s="24"/>
      <c r="ONW6" s="25"/>
      <c r="ONX6" s="26"/>
      <c r="ONY6" s="23"/>
      <c r="ONZ6" s="23"/>
      <c r="OOA6" s="23"/>
      <c r="OOB6" s="23"/>
      <c r="OOC6" s="24"/>
      <c r="OOD6" s="25"/>
      <c r="OOE6" s="26"/>
      <c r="OOF6" s="23"/>
      <c r="OOG6" s="23"/>
      <c r="OOH6" s="23"/>
      <c r="OOI6" s="23"/>
      <c r="OOJ6" s="24"/>
      <c r="OOK6" s="25"/>
      <c r="OOL6" s="26"/>
      <c r="OOM6" s="23"/>
      <c r="OON6" s="23"/>
      <c r="OOO6" s="23"/>
      <c r="OOP6" s="23"/>
      <c r="OOQ6" s="24"/>
      <c r="OOR6" s="25"/>
      <c r="OOS6" s="26"/>
      <c r="OOT6" s="23"/>
      <c r="OOU6" s="23"/>
      <c r="OOV6" s="23"/>
      <c r="OOW6" s="23"/>
      <c r="OOX6" s="24"/>
      <c r="OOY6" s="25"/>
      <c r="OOZ6" s="26"/>
      <c r="OPA6" s="23"/>
      <c r="OPB6" s="23"/>
      <c r="OPC6" s="23"/>
      <c r="OPD6" s="23"/>
      <c r="OPE6" s="24"/>
      <c r="OPF6" s="25"/>
      <c r="OPG6" s="26"/>
      <c r="OPH6" s="23"/>
      <c r="OPI6" s="23"/>
      <c r="OPJ6" s="23"/>
      <c r="OPK6" s="23"/>
      <c r="OPL6" s="24"/>
      <c r="OPM6" s="25"/>
      <c r="OPN6" s="26"/>
      <c r="OPO6" s="23"/>
      <c r="OPP6" s="23"/>
      <c r="OPQ6" s="23"/>
      <c r="OPR6" s="23"/>
      <c r="OPS6" s="24"/>
      <c r="OPT6" s="25"/>
      <c r="OPU6" s="26"/>
      <c r="OPV6" s="23"/>
      <c r="OPW6" s="23"/>
      <c r="OPX6" s="23"/>
      <c r="OPY6" s="23"/>
      <c r="OPZ6" s="24"/>
      <c r="OQA6" s="25"/>
      <c r="OQB6" s="26"/>
      <c r="OQC6" s="23"/>
      <c r="OQD6" s="23"/>
      <c r="OQE6" s="23"/>
      <c r="OQF6" s="23"/>
      <c r="OQG6" s="24"/>
      <c r="OQH6" s="25"/>
      <c r="OQI6" s="26"/>
      <c r="OQJ6" s="23"/>
      <c r="OQK6" s="23"/>
      <c r="OQL6" s="23"/>
      <c r="OQM6" s="23"/>
      <c r="OQN6" s="24"/>
      <c r="OQO6" s="25"/>
      <c r="OQP6" s="26"/>
      <c r="OQQ6" s="23"/>
      <c r="OQR6" s="23"/>
      <c r="OQS6" s="23"/>
      <c r="OQT6" s="23"/>
      <c r="OQU6" s="24"/>
      <c r="OQV6" s="25"/>
      <c r="OQW6" s="26"/>
      <c r="OQX6" s="23"/>
      <c r="OQY6" s="23"/>
      <c r="OQZ6" s="23"/>
      <c r="ORA6" s="23"/>
      <c r="ORB6" s="24"/>
      <c r="ORC6" s="25"/>
      <c r="ORD6" s="26"/>
      <c r="ORE6" s="23"/>
      <c r="ORF6" s="23"/>
      <c r="ORG6" s="23"/>
      <c r="ORH6" s="23"/>
      <c r="ORI6" s="24"/>
      <c r="ORJ6" s="25"/>
      <c r="ORK6" s="26"/>
      <c r="ORL6" s="23"/>
      <c r="ORM6" s="23"/>
      <c r="ORN6" s="23"/>
      <c r="ORO6" s="23"/>
      <c r="ORP6" s="24"/>
      <c r="ORQ6" s="25"/>
      <c r="ORR6" s="26"/>
      <c r="ORS6" s="23"/>
      <c r="ORT6" s="23"/>
      <c r="ORU6" s="23"/>
      <c r="ORV6" s="23"/>
      <c r="ORW6" s="24"/>
      <c r="ORX6" s="25"/>
      <c r="ORY6" s="26"/>
      <c r="ORZ6" s="23"/>
      <c r="OSA6" s="23"/>
      <c r="OSB6" s="23"/>
      <c r="OSC6" s="23"/>
      <c r="OSD6" s="24"/>
      <c r="OSE6" s="25"/>
      <c r="OSF6" s="26"/>
      <c r="OSG6" s="23"/>
      <c r="OSH6" s="23"/>
      <c r="OSI6" s="23"/>
      <c r="OSJ6" s="23"/>
      <c r="OSK6" s="24"/>
      <c r="OSL6" s="25"/>
      <c r="OSM6" s="26"/>
      <c r="OSN6" s="23"/>
      <c r="OSO6" s="23"/>
      <c r="OSP6" s="23"/>
      <c r="OSQ6" s="23"/>
      <c r="OSR6" s="24"/>
      <c r="OSS6" s="25"/>
      <c r="OST6" s="26"/>
      <c r="OSU6" s="23"/>
      <c r="OSV6" s="23"/>
      <c r="OSW6" s="23"/>
      <c r="OSX6" s="23"/>
      <c r="OSY6" s="24"/>
      <c r="OSZ6" s="25"/>
      <c r="OTA6" s="26"/>
      <c r="OTB6" s="23"/>
      <c r="OTC6" s="23"/>
      <c r="OTD6" s="23"/>
      <c r="OTE6" s="23"/>
      <c r="OTF6" s="24"/>
      <c r="OTG6" s="25"/>
      <c r="OTH6" s="26"/>
      <c r="OTI6" s="23"/>
      <c r="OTJ6" s="23"/>
      <c r="OTK6" s="23"/>
      <c r="OTL6" s="23"/>
      <c r="OTM6" s="24"/>
      <c r="OTN6" s="25"/>
      <c r="OTO6" s="26"/>
      <c r="OTP6" s="23"/>
      <c r="OTQ6" s="23"/>
      <c r="OTR6" s="23"/>
      <c r="OTS6" s="23"/>
      <c r="OTT6" s="24"/>
      <c r="OTU6" s="25"/>
      <c r="OTV6" s="26"/>
      <c r="OTW6" s="23"/>
      <c r="OTX6" s="23"/>
      <c r="OTY6" s="23"/>
      <c r="OTZ6" s="23"/>
      <c r="OUA6" s="24"/>
      <c r="OUB6" s="25"/>
      <c r="OUC6" s="26"/>
      <c r="OUD6" s="23"/>
      <c r="OUE6" s="23"/>
      <c r="OUF6" s="23"/>
      <c r="OUG6" s="23"/>
      <c r="OUH6" s="24"/>
      <c r="OUI6" s="25"/>
      <c r="OUJ6" s="26"/>
      <c r="OUK6" s="23"/>
      <c r="OUL6" s="23"/>
      <c r="OUM6" s="23"/>
      <c r="OUN6" s="23"/>
      <c r="OUO6" s="24"/>
      <c r="OUP6" s="25"/>
      <c r="OUQ6" s="26"/>
      <c r="OUR6" s="23"/>
      <c r="OUS6" s="23"/>
      <c r="OUT6" s="23"/>
      <c r="OUU6" s="23"/>
      <c r="OUV6" s="24"/>
      <c r="OUW6" s="25"/>
      <c r="OUX6" s="26"/>
      <c r="OUY6" s="23"/>
      <c r="OUZ6" s="23"/>
      <c r="OVA6" s="23"/>
      <c r="OVB6" s="23"/>
      <c r="OVC6" s="24"/>
      <c r="OVD6" s="25"/>
      <c r="OVE6" s="26"/>
      <c r="OVF6" s="23"/>
      <c r="OVG6" s="23"/>
      <c r="OVH6" s="23"/>
      <c r="OVI6" s="23"/>
      <c r="OVJ6" s="24"/>
      <c r="OVK6" s="25"/>
      <c r="OVL6" s="26"/>
      <c r="OVM6" s="23"/>
      <c r="OVN6" s="23"/>
      <c r="OVO6" s="23"/>
      <c r="OVP6" s="23"/>
      <c r="OVQ6" s="24"/>
      <c r="OVR6" s="25"/>
      <c r="OVS6" s="26"/>
      <c r="OVT6" s="23"/>
      <c r="OVU6" s="23"/>
      <c r="OVV6" s="23"/>
      <c r="OVW6" s="23"/>
      <c r="OVX6" s="24"/>
      <c r="OVY6" s="25"/>
      <c r="OVZ6" s="26"/>
      <c r="OWA6" s="23"/>
      <c r="OWB6" s="23"/>
      <c r="OWC6" s="23"/>
      <c r="OWD6" s="23"/>
      <c r="OWE6" s="24"/>
      <c r="OWF6" s="25"/>
      <c r="OWG6" s="26"/>
      <c r="OWH6" s="23"/>
      <c r="OWI6" s="23"/>
      <c r="OWJ6" s="23"/>
      <c r="OWK6" s="23"/>
      <c r="OWL6" s="24"/>
      <c r="OWM6" s="25"/>
      <c r="OWN6" s="26"/>
      <c r="OWO6" s="23"/>
      <c r="OWP6" s="23"/>
      <c r="OWQ6" s="23"/>
      <c r="OWR6" s="23"/>
      <c r="OWS6" s="24"/>
      <c r="OWT6" s="25"/>
      <c r="OWU6" s="26"/>
      <c r="OWV6" s="23"/>
      <c r="OWW6" s="23"/>
      <c r="OWX6" s="23"/>
      <c r="OWY6" s="23"/>
      <c r="OWZ6" s="24"/>
      <c r="OXA6" s="25"/>
      <c r="OXB6" s="26"/>
      <c r="OXC6" s="23"/>
      <c r="OXD6" s="23"/>
      <c r="OXE6" s="23"/>
      <c r="OXF6" s="23"/>
      <c r="OXG6" s="24"/>
      <c r="OXH6" s="25"/>
      <c r="OXI6" s="26"/>
      <c r="OXJ6" s="23"/>
      <c r="OXK6" s="23"/>
      <c r="OXL6" s="23"/>
      <c r="OXM6" s="23"/>
      <c r="OXN6" s="24"/>
      <c r="OXO6" s="25"/>
      <c r="OXP6" s="26"/>
      <c r="OXQ6" s="23"/>
      <c r="OXR6" s="23"/>
      <c r="OXS6" s="23"/>
      <c r="OXT6" s="23"/>
      <c r="OXU6" s="24"/>
      <c r="OXV6" s="25"/>
      <c r="OXW6" s="26"/>
      <c r="OXX6" s="23"/>
      <c r="OXY6" s="23"/>
      <c r="OXZ6" s="23"/>
      <c r="OYA6" s="23"/>
      <c r="OYB6" s="24"/>
      <c r="OYC6" s="25"/>
      <c r="OYD6" s="26"/>
      <c r="OYE6" s="23"/>
      <c r="OYF6" s="23"/>
      <c r="OYG6" s="23"/>
      <c r="OYH6" s="23"/>
      <c r="OYI6" s="24"/>
      <c r="OYJ6" s="25"/>
      <c r="OYK6" s="26"/>
      <c r="OYL6" s="23"/>
      <c r="OYM6" s="23"/>
      <c r="OYN6" s="23"/>
      <c r="OYO6" s="23"/>
      <c r="OYP6" s="24"/>
      <c r="OYQ6" s="25"/>
      <c r="OYR6" s="26"/>
      <c r="OYS6" s="23"/>
      <c r="OYT6" s="23"/>
      <c r="OYU6" s="23"/>
      <c r="OYV6" s="23"/>
      <c r="OYW6" s="24"/>
      <c r="OYX6" s="25"/>
      <c r="OYY6" s="26"/>
      <c r="OYZ6" s="23"/>
      <c r="OZA6" s="23"/>
      <c r="OZB6" s="23"/>
      <c r="OZC6" s="23"/>
      <c r="OZD6" s="24"/>
      <c r="OZE6" s="25"/>
      <c r="OZF6" s="26"/>
      <c r="OZG6" s="23"/>
      <c r="OZH6" s="23"/>
      <c r="OZI6" s="23"/>
      <c r="OZJ6" s="23"/>
      <c r="OZK6" s="24"/>
      <c r="OZL6" s="25"/>
      <c r="OZM6" s="26"/>
      <c r="OZN6" s="23"/>
      <c r="OZO6" s="23"/>
      <c r="OZP6" s="23"/>
      <c r="OZQ6" s="23"/>
      <c r="OZR6" s="24"/>
      <c r="OZS6" s="25"/>
      <c r="OZT6" s="26"/>
      <c r="OZU6" s="23"/>
      <c r="OZV6" s="23"/>
      <c r="OZW6" s="23"/>
      <c r="OZX6" s="23"/>
      <c r="OZY6" s="24"/>
      <c r="OZZ6" s="25"/>
      <c r="PAA6" s="26"/>
      <c r="PAB6" s="23"/>
      <c r="PAC6" s="23"/>
      <c r="PAD6" s="23"/>
      <c r="PAE6" s="23"/>
      <c r="PAF6" s="24"/>
      <c r="PAG6" s="25"/>
      <c r="PAH6" s="26"/>
      <c r="PAI6" s="23"/>
      <c r="PAJ6" s="23"/>
      <c r="PAK6" s="23"/>
      <c r="PAL6" s="23"/>
      <c r="PAM6" s="24"/>
      <c r="PAN6" s="25"/>
      <c r="PAO6" s="26"/>
      <c r="PAP6" s="23"/>
      <c r="PAQ6" s="23"/>
      <c r="PAR6" s="23"/>
      <c r="PAS6" s="23"/>
      <c r="PAT6" s="24"/>
      <c r="PAU6" s="25"/>
      <c r="PAV6" s="26"/>
      <c r="PAW6" s="23"/>
      <c r="PAX6" s="23"/>
      <c r="PAY6" s="23"/>
      <c r="PAZ6" s="23"/>
      <c r="PBA6" s="24"/>
      <c r="PBB6" s="25"/>
      <c r="PBC6" s="26"/>
      <c r="PBD6" s="23"/>
      <c r="PBE6" s="23"/>
      <c r="PBF6" s="23"/>
      <c r="PBG6" s="23"/>
      <c r="PBH6" s="24"/>
      <c r="PBI6" s="25"/>
      <c r="PBJ6" s="26"/>
      <c r="PBK6" s="23"/>
      <c r="PBL6" s="23"/>
      <c r="PBM6" s="23"/>
      <c r="PBN6" s="23"/>
      <c r="PBO6" s="24"/>
      <c r="PBP6" s="25"/>
      <c r="PBQ6" s="26"/>
      <c r="PBR6" s="23"/>
      <c r="PBS6" s="23"/>
      <c r="PBT6" s="23"/>
      <c r="PBU6" s="23"/>
      <c r="PBV6" s="24"/>
      <c r="PBW6" s="25"/>
      <c r="PBX6" s="26"/>
      <c r="PBY6" s="23"/>
      <c r="PBZ6" s="23"/>
      <c r="PCA6" s="23"/>
      <c r="PCB6" s="23"/>
      <c r="PCC6" s="24"/>
      <c r="PCD6" s="25"/>
      <c r="PCE6" s="26"/>
      <c r="PCF6" s="23"/>
      <c r="PCG6" s="23"/>
      <c r="PCH6" s="23"/>
      <c r="PCI6" s="23"/>
      <c r="PCJ6" s="24"/>
      <c r="PCK6" s="25"/>
      <c r="PCL6" s="26"/>
      <c r="PCM6" s="23"/>
      <c r="PCN6" s="23"/>
      <c r="PCO6" s="23"/>
      <c r="PCP6" s="23"/>
      <c r="PCQ6" s="24"/>
      <c r="PCR6" s="25"/>
      <c r="PCS6" s="26"/>
      <c r="PCT6" s="23"/>
      <c r="PCU6" s="23"/>
      <c r="PCV6" s="23"/>
      <c r="PCW6" s="23"/>
      <c r="PCX6" s="24"/>
      <c r="PCY6" s="25"/>
      <c r="PCZ6" s="26"/>
      <c r="PDA6" s="23"/>
      <c r="PDB6" s="23"/>
      <c r="PDC6" s="23"/>
      <c r="PDD6" s="23"/>
      <c r="PDE6" s="24"/>
      <c r="PDF6" s="25"/>
      <c r="PDG6" s="26"/>
      <c r="PDH6" s="23"/>
      <c r="PDI6" s="23"/>
      <c r="PDJ6" s="23"/>
      <c r="PDK6" s="23"/>
      <c r="PDL6" s="24"/>
      <c r="PDM6" s="25"/>
      <c r="PDN6" s="26"/>
      <c r="PDO6" s="23"/>
      <c r="PDP6" s="23"/>
      <c r="PDQ6" s="23"/>
      <c r="PDR6" s="23"/>
      <c r="PDS6" s="24"/>
      <c r="PDT6" s="25"/>
      <c r="PDU6" s="26"/>
      <c r="PDV6" s="23"/>
      <c r="PDW6" s="23"/>
      <c r="PDX6" s="23"/>
      <c r="PDY6" s="23"/>
      <c r="PDZ6" s="24"/>
      <c r="PEA6" s="25"/>
      <c r="PEB6" s="26"/>
      <c r="PEC6" s="23"/>
      <c r="PED6" s="23"/>
      <c r="PEE6" s="23"/>
      <c r="PEF6" s="23"/>
      <c r="PEG6" s="24"/>
      <c r="PEH6" s="25"/>
      <c r="PEI6" s="26"/>
      <c r="PEJ6" s="23"/>
      <c r="PEK6" s="23"/>
      <c r="PEL6" s="23"/>
      <c r="PEM6" s="23"/>
      <c r="PEN6" s="24"/>
      <c r="PEO6" s="25"/>
      <c r="PEP6" s="26"/>
      <c r="PEQ6" s="23"/>
      <c r="PER6" s="23"/>
      <c r="PES6" s="23"/>
      <c r="PET6" s="23"/>
      <c r="PEU6" s="24"/>
      <c r="PEV6" s="25"/>
      <c r="PEW6" s="26"/>
      <c r="PEX6" s="23"/>
      <c r="PEY6" s="23"/>
      <c r="PEZ6" s="23"/>
      <c r="PFA6" s="23"/>
      <c r="PFB6" s="24"/>
      <c r="PFC6" s="25"/>
      <c r="PFD6" s="26"/>
      <c r="PFE6" s="23"/>
      <c r="PFF6" s="23"/>
      <c r="PFG6" s="23"/>
      <c r="PFH6" s="23"/>
      <c r="PFI6" s="24"/>
      <c r="PFJ6" s="25"/>
      <c r="PFK6" s="26"/>
      <c r="PFL6" s="23"/>
      <c r="PFM6" s="23"/>
      <c r="PFN6" s="23"/>
      <c r="PFO6" s="23"/>
      <c r="PFP6" s="24"/>
      <c r="PFQ6" s="25"/>
      <c r="PFR6" s="26"/>
      <c r="PFS6" s="23"/>
      <c r="PFT6" s="23"/>
      <c r="PFU6" s="23"/>
      <c r="PFV6" s="23"/>
      <c r="PFW6" s="24"/>
      <c r="PFX6" s="25"/>
      <c r="PFY6" s="26"/>
      <c r="PFZ6" s="23"/>
      <c r="PGA6" s="23"/>
      <c r="PGB6" s="23"/>
      <c r="PGC6" s="23"/>
      <c r="PGD6" s="24"/>
      <c r="PGE6" s="25"/>
      <c r="PGF6" s="26"/>
      <c r="PGG6" s="23"/>
      <c r="PGH6" s="23"/>
      <c r="PGI6" s="23"/>
      <c r="PGJ6" s="23"/>
      <c r="PGK6" s="24"/>
      <c r="PGL6" s="25"/>
      <c r="PGM6" s="26"/>
      <c r="PGN6" s="23"/>
      <c r="PGO6" s="23"/>
      <c r="PGP6" s="23"/>
      <c r="PGQ6" s="23"/>
      <c r="PGR6" s="24"/>
      <c r="PGS6" s="25"/>
      <c r="PGT6" s="26"/>
      <c r="PGU6" s="23"/>
      <c r="PGV6" s="23"/>
      <c r="PGW6" s="23"/>
      <c r="PGX6" s="23"/>
      <c r="PGY6" s="24"/>
      <c r="PGZ6" s="25"/>
      <c r="PHA6" s="26"/>
      <c r="PHB6" s="23"/>
      <c r="PHC6" s="23"/>
      <c r="PHD6" s="23"/>
      <c r="PHE6" s="23"/>
      <c r="PHF6" s="24"/>
      <c r="PHG6" s="25"/>
      <c r="PHH6" s="26"/>
      <c r="PHI6" s="23"/>
      <c r="PHJ6" s="23"/>
      <c r="PHK6" s="23"/>
      <c r="PHL6" s="23"/>
      <c r="PHM6" s="24"/>
      <c r="PHN6" s="25"/>
      <c r="PHO6" s="26"/>
      <c r="PHP6" s="23"/>
      <c r="PHQ6" s="23"/>
      <c r="PHR6" s="23"/>
      <c r="PHS6" s="23"/>
      <c r="PHT6" s="24"/>
      <c r="PHU6" s="25"/>
      <c r="PHV6" s="26"/>
      <c r="PHW6" s="23"/>
      <c r="PHX6" s="23"/>
      <c r="PHY6" s="23"/>
      <c r="PHZ6" s="23"/>
      <c r="PIA6" s="24"/>
      <c r="PIB6" s="25"/>
      <c r="PIC6" s="26"/>
      <c r="PID6" s="23"/>
      <c r="PIE6" s="23"/>
      <c r="PIF6" s="23"/>
      <c r="PIG6" s="23"/>
      <c r="PIH6" s="24"/>
      <c r="PII6" s="25"/>
      <c r="PIJ6" s="26"/>
      <c r="PIK6" s="23"/>
      <c r="PIL6" s="23"/>
      <c r="PIM6" s="23"/>
      <c r="PIN6" s="23"/>
      <c r="PIO6" s="24"/>
      <c r="PIP6" s="25"/>
      <c r="PIQ6" s="26"/>
      <c r="PIR6" s="23"/>
      <c r="PIS6" s="23"/>
      <c r="PIT6" s="23"/>
      <c r="PIU6" s="23"/>
      <c r="PIV6" s="24"/>
      <c r="PIW6" s="25"/>
      <c r="PIX6" s="26"/>
      <c r="PIY6" s="23"/>
      <c r="PIZ6" s="23"/>
      <c r="PJA6" s="23"/>
      <c r="PJB6" s="23"/>
      <c r="PJC6" s="24"/>
      <c r="PJD6" s="25"/>
      <c r="PJE6" s="26"/>
      <c r="PJF6" s="23"/>
      <c r="PJG6" s="23"/>
      <c r="PJH6" s="23"/>
      <c r="PJI6" s="23"/>
      <c r="PJJ6" s="24"/>
      <c r="PJK6" s="25"/>
      <c r="PJL6" s="26"/>
      <c r="PJM6" s="23"/>
      <c r="PJN6" s="23"/>
      <c r="PJO6" s="23"/>
      <c r="PJP6" s="23"/>
      <c r="PJQ6" s="24"/>
      <c r="PJR6" s="25"/>
      <c r="PJS6" s="26"/>
      <c r="PJT6" s="23"/>
      <c r="PJU6" s="23"/>
      <c r="PJV6" s="23"/>
      <c r="PJW6" s="23"/>
      <c r="PJX6" s="24"/>
      <c r="PJY6" s="25"/>
      <c r="PJZ6" s="26"/>
      <c r="PKA6" s="23"/>
      <c r="PKB6" s="23"/>
      <c r="PKC6" s="23"/>
      <c r="PKD6" s="23"/>
      <c r="PKE6" s="24"/>
      <c r="PKF6" s="25"/>
      <c r="PKG6" s="26"/>
      <c r="PKH6" s="23"/>
      <c r="PKI6" s="23"/>
      <c r="PKJ6" s="23"/>
      <c r="PKK6" s="23"/>
      <c r="PKL6" s="24"/>
      <c r="PKM6" s="25"/>
      <c r="PKN6" s="26"/>
      <c r="PKO6" s="23"/>
      <c r="PKP6" s="23"/>
      <c r="PKQ6" s="23"/>
      <c r="PKR6" s="23"/>
      <c r="PKS6" s="24"/>
      <c r="PKT6" s="25"/>
      <c r="PKU6" s="26"/>
      <c r="PKV6" s="23"/>
      <c r="PKW6" s="23"/>
      <c r="PKX6" s="23"/>
      <c r="PKY6" s="23"/>
      <c r="PKZ6" s="24"/>
      <c r="PLA6" s="25"/>
      <c r="PLB6" s="26"/>
      <c r="PLC6" s="23"/>
      <c r="PLD6" s="23"/>
      <c r="PLE6" s="23"/>
      <c r="PLF6" s="23"/>
      <c r="PLG6" s="24"/>
      <c r="PLH6" s="25"/>
      <c r="PLI6" s="26"/>
      <c r="PLJ6" s="23"/>
      <c r="PLK6" s="23"/>
      <c r="PLL6" s="23"/>
      <c r="PLM6" s="23"/>
      <c r="PLN6" s="24"/>
      <c r="PLO6" s="25"/>
      <c r="PLP6" s="26"/>
      <c r="PLQ6" s="23"/>
      <c r="PLR6" s="23"/>
      <c r="PLS6" s="23"/>
      <c r="PLT6" s="23"/>
      <c r="PLU6" s="24"/>
      <c r="PLV6" s="25"/>
      <c r="PLW6" s="26"/>
      <c r="PLX6" s="23"/>
      <c r="PLY6" s="23"/>
      <c r="PLZ6" s="23"/>
      <c r="PMA6" s="23"/>
      <c r="PMB6" s="24"/>
      <c r="PMC6" s="25"/>
      <c r="PMD6" s="26"/>
      <c r="PME6" s="23"/>
      <c r="PMF6" s="23"/>
      <c r="PMG6" s="23"/>
      <c r="PMH6" s="23"/>
      <c r="PMI6" s="24"/>
      <c r="PMJ6" s="25"/>
      <c r="PMK6" s="26"/>
      <c r="PML6" s="23"/>
      <c r="PMM6" s="23"/>
      <c r="PMN6" s="23"/>
      <c r="PMO6" s="23"/>
      <c r="PMP6" s="24"/>
      <c r="PMQ6" s="25"/>
      <c r="PMR6" s="26"/>
      <c r="PMS6" s="23"/>
      <c r="PMT6" s="23"/>
      <c r="PMU6" s="23"/>
      <c r="PMV6" s="23"/>
      <c r="PMW6" s="24"/>
      <c r="PMX6" s="25"/>
      <c r="PMY6" s="26"/>
      <c r="PMZ6" s="23"/>
      <c r="PNA6" s="23"/>
      <c r="PNB6" s="23"/>
      <c r="PNC6" s="23"/>
      <c r="PND6" s="24"/>
      <c r="PNE6" s="25"/>
      <c r="PNF6" s="26"/>
      <c r="PNG6" s="23"/>
      <c r="PNH6" s="23"/>
      <c r="PNI6" s="23"/>
      <c r="PNJ6" s="23"/>
      <c r="PNK6" s="24"/>
      <c r="PNL6" s="25"/>
      <c r="PNM6" s="26"/>
      <c r="PNN6" s="23"/>
      <c r="PNO6" s="23"/>
      <c r="PNP6" s="23"/>
      <c r="PNQ6" s="23"/>
      <c r="PNR6" s="24"/>
      <c r="PNS6" s="25"/>
      <c r="PNT6" s="26"/>
      <c r="PNU6" s="23"/>
      <c r="PNV6" s="23"/>
      <c r="PNW6" s="23"/>
      <c r="PNX6" s="23"/>
      <c r="PNY6" s="24"/>
      <c r="PNZ6" s="25"/>
      <c r="POA6" s="26"/>
      <c r="POB6" s="23"/>
      <c r="POC6" s="23"/>
      <c r="POD6" s="23"/>
      <c r="POE6" s="23"/>
      <c r="POF6" s="24"/>
      <c r="POG6" s="25"/>
      <c r="POH6" s="26"/>
      <c r="POI6" s="23"/>
      <c r="POJ6" s="23"/>
      <c r="POK6" s="23"/>
      <c r="POL6" s="23"/>
      <c r="POM6" s="24"/>
      <c r="PON6" s="25"/>
      <c r="POO6" s="26"/>
      <c r="POP6" s="23"/>
      <c r="POQ6" s="23"/>
      <c r="POR6" s="23"/>
      <c r="POS6" s="23"/>
      <c r="POT6" s="24"/>
      <c r="POU6" s="25"/>
      <c r="POV6" s="26"/>
      <c r="POW6" s="23"/>
      <c r="POX6" s="23"/>
      <c r="POY6" s="23"/>
      <c r="POZ6" s="23"/>
      <c r="PPA6" s="24"/>
      <c r="PPB6" s="25"/>
      <c r="PPC6" s="26"/>
      <c r="PPD6" s="23"/>
      <c r="PPE6" s="23"/>
      <c r="PPF6" s="23"/>
      <c r="PPG6" s="23"/>
      <c r="PPH6" s="24"/>
      <c r="PPI6" s="25"/>
      <c r="PPJ6" s="26"/>
      <c r="PPK6" s="23"/>
      <c r="PPL6" s="23"/>
      <c r="PPM6" s="23"/>
      <c r="PPN6" s="23"/>
      <c r="PPO6" s="24"/>
      <c r="PPP6" s="25"/>
      <c r="PPQ6" s="26"/>
      <c r="PPR6" s="23"/>
      <c r="PPS6" s="23"/>
      <c r="PPT6" s="23"/>
      <c r="PPU6" s="23"/>
      <c r="PPV6" s="24"/>
      <c r="PPW6" s="25"/>
      <c r="PPX6" s="26"/>
      <c r="PPY6" s="23"/>
      <c r="PPZ6" s="23"/>
      <c r="PQA6" s="23"/>
      <c r="PQB6" s="23"/>
      <c r="PQC6" s="24"/>
      <c r="PQD6" s="25"/>
      <c r="PQE6" s="26"/>
      <c r="PQF6" s="23"/>
      <c r="PQG6" s="23"/>
      <c r="PQH6" s="23"/>
      <c r="PQI6" s="23"/>
      <c r="PQJ6" s="24"/>
      <c r="PQK6" s="25"/>
      <c r="PQL6" s="26"/>
      <c r="PQM6" s="23"/>
      <c r="PQN6" s="23"/>
      <c r="PQO6" s="23"/>
      <c r="PQP6" s="23"/>
      <c r="PQQ6" s="24"/>
      <c r="PQR6" s="25"/>
      <c r="PQS6" s="26"/>
      <c r="PQT6" s="23"/>
      <c r="PQU6" s="23"/>
      <c r="PQV6" s="23"/>
      <c r="PQW6" s="23"/>
      <c r="PQX6" s="24"/>
      <c r="PQY6" s="25"/>
      <c r="PQZ6" s="26"/>
      <c r="PRA6" s="23"/>
      <c r="PRB6" s="23"/>
      <c r="PRC6" s="23"/>
      <c r="PRD6" s="23"/>
      <c r="PRE6" s="24"/>
      <c r="PRF6" s="25"/>
      <c r="PRG6" s="26"/>
      <c r="PRH6" s="23"/>
      <c r="PRI6" s="23"/>
      <c r="PRJ6" s="23"/>
      <c r="PRK6" s="23"/>
      <c r="PRL6" s="24"/>
      <c r="PRM6" s="25"/>
      <c r="PRN6" s="26"/>
      <c r="PRO6" s="23"/>
      <c r="PRP6" s="23"/>
      <c r="PRQ6" s="23"/>
      <c r="PRR6" s="23"/>
      <c r="PRS6" s="24"/>
      <c r="PRT6" s="25"/>
      <c r="PRU6" s="26"/>
      <c r="PRV6" s="23"/>
      <c r="PRW6" s="23"/>
      <c r="PRX6" s="23"/>
      <c r="PRY6" s="23"/>
      <c r="PRZ6" s="24"/>
      <c r="PSA6" s="25"/>
      <c r="PSB6" s="26"/>
      <c r="PSC6" s="23"/>
      <c r="PSD6" s="23"/>
      <c r="PSE6" s="23"/>
      <c r="PSF6" s="23"/>
      <c r="PSG6" s="24"/>
      <c r="PSH6" s="25"/>
      <c r="PSI6" s="26"/>
      <c r="PSJ6" s="23"/>
      <c r="PSK6" s="23"/>
      <c r="PSL6" s="23"/>
      <c r="PSM6" s="23"/>
      <c r="PSN6" s="24"/>
      <c r="PSO6" s="25"/>
      <c r="PSP6" s="26"/>
      <c r="PSQ6" s="23"/>
      <c r="PSR6" s="23"/>
      <c r="PSS6" s="23"/>
      <c r="PST6" s="23"/>
      <c r="PSU6" s="24"/>
      <c r="PSV6" s="25"/>
      <c r="PSW6" s="26"/>
      <c r="PSX6" s="23"/>
      <c r="PSY6" s="23"/>
      <c r="PSZ6" s="23"/>
      <c r="PTA6" s="23"/>
      <c r="PTB6" s="24"/>
      <c r="PTC6" s="25"/>
      <c r="PTD6" s="26"/>
      <c r="PTE6" s="23"/>
      <c r="PTF6" s="23"/>
      <c r="PTG6" s="23"/>
      <c r="PTH6" s="23"/>
      <c r="PTI6" s="24"/>
      <c r="PTJ6" s="25"/>
      <c r="PTK6" s="26"/>
      <c r="PTL6" s="23"/>
      <c r="PTM6" s="23"/>
      <c r="PTN6" s="23"/>
      <c r="PTO6" s="23"/>
      <c r="PTP6" s="24"/>
      <c r="PTQ6" s="25"/>
      <c r="PTR6" s="26"/>
      <c r="PTS6" s="23"/>
      <c r="PTT6" s="23"/>
      <c r="PTU6" s="23"/>
      <c r="PTV6" s="23"/>
      <c r="PTW6" s="24"/>
      <c r="PTX6" s="25"/>
      <c r="PTY6" s="26"/>
      <c r="PTZ6" s="23"/>
      <c r="PUA6" s="23"/>
      <c r="PUB6" s="23"/>
      <c r="PUC6" s="23"/>
      <c r="PUD6" s="24"/>
      <c r="PUE6" s="25"/>
      <c r="PUF6" s="26"/>
      <c r="PUG6" s="23"/>
      <c r="PUH6" s="23"/>
      <c r="PUI6" s="23"/>
      <c r="PUJ6" s="23"/>
      <c r="PUK6" s="24"/>
      <c r="PUL6" s="25"/>
      <c r="PUM6" s="26"/>
      <c r="PUN6" s="23"/>
      <c r="PUO6" s="23"/>
      <c r="PUP6" s="23"/>
      <c r="PUQ6" s="23"/>
      <c r="PUR6" s="24"/>
      <c r="PUS6" s="25"/>
      <c r="PUT6" s="26"/>
      <c r="PUU6" s="23"/>
      <c r="PUV6" s="23"/>
      <c r="PUW6" s="23"/>
      <c r="PUX6" s="23"/>
      <c r="PUY6" s="24"/>
      <c r="PUZ6" s="25"/>
      <c r="PVA6" s="26"/>
      <c r="PVB6" s="23"/>
      <c r="PVC6" s="23"/>
      <c r="PVD6" s="23"/>
      <c r="PVE6" s="23"/>
      <c r="PVF6" s="24"/>
      <c r="PVG6" s="25"/>
      <c r="PVH6" s="26"/>
      <c r="PVI6" s="23"/>
      <c r="PVJ6" s="23"/>
      <c r="PVK6" s="23"/>
      <c r="PVL6" s="23"/>
      <c r="PVM6" s="24"/>
      <c r="PVN6" s="25"/>
      <c r="PVO6" s="26"/>
      <c r="PVP6" s="23"/>
      <c r="PVQ6" s="23"/>
      <c r="PVR6" s="23"/>
      <c r="PVS6" s="23"/>
      <c r="PVT6" s="24"/>
      <c r="PVU6" s="25"/>
      <c r="PVV6" s="26"/>
      <c r="PVW6" s="23"/>
      <c r="PVX6" s="23"/>
      <c r="PVY6" s="23"/>
      <c r="PVZ6" s="23"/>
      <c r="PWA6" s="24"/>
      <c r="PWB6" s="25"/>
      <c r="PWC6" s="26"/>
      <c r="PWD6" s="23"/>
      <c r="PWE6" s="23"/>
      <c r="PWF6" s="23"/>
      <c r="PWG6" s="23"/>
      <c r="PWH6" s="24"/>
      <c r="PWI6" s="25"/>
      <c r="PWJ6" s="26"/>
      <c r="PWK6" s="23"/>
      <c r="PWL6" s="23"/>
      <c r="PWM6" s="23"/>
      <c r="PWN6" s="23"/>
      <c r="PWO6" s="24"/>
      <c r="PWP6" s="25"/>
      <c r="PWQ6" s="26"/>
      <c r="PWR6" s="23"/>
      <c r="PWS6" s="23"/>
      <c r="PWT6" s="23"/>
      <c r="PWU6" s="23"/>
      <c r="PWV6" s="24"/>
      <c r="PWW6" s="25"/>
      <c r="PWX6" s="26"/>
      <c r="PWY6" s="23"/>
      <c r="PWZ6" s="23"/>
      <c r="PXA6" s="23"/>
      <c r="PXB6" s="23"/>
      <c r="PXC6" s="24"/>
      <c r="PXD6" s="25"/>
      <c r="PXE6" s="26"/>
      <c r="PXF6" s="23"/>
      <c r="PXG6" s="23"/>
      <c r="PXH6" s="23"/>
      <c r="PXI6" s="23"/>
      <c r="PXJ6" s="24"/>
      <c r="PXK6" s="25"/>
      <c r="PXL6" s="26"/>
      <c r="PXM6" s="23"/>
      <c r="PXN6" s="23"/>
      <c r="PXO6" s="23"/>
      <c r="PXP6" s="23"/>
      <c r="PXQ6" s="24"/>
      <c r="PXR6" s="25"/>
      <c r="PXS6" s="26"/>
      <c r="PXT6" s="23"/>
      <c r="PXU6" s="23"/>
      <c r="PXV6" s="23"/>
      <c r="PXW6" s="23"/>
      <c r="PXX6" s="24"/>
      <c r="PXY6" s="25"/>
      <c r="PXZ6" s="26"/>
      <c r="PYA6" s="23"/>
      <c r="PYB6" s="23"/>
      <c r="PYC6" s="23"/>
      <c r="PYD6" s="23"/>
      <c r="PYE6" s="24"/>
      <c r="PYF6" s="25"/>
      <c r="PYG6" s="26"/>
      <c r="PYH6" s="23"/>
      <c r="PYI6" s="23"/>
      <c r="PYJ6" s="23"/>
      <c r="PYK6" s="23"/>
      <c r="PYL6" s="24"/>
      <c r="PYM6" s="25"/>
      <c r="PYN6" s="26"/>
      <c r="PYO6" s="23"/>
      <c r="PYP6" s="23"/>
      <c r="PYQ6" s="23"/>
      <c r="PYR6" s="23"/>
      <c r="PYS6" s="24"/>
      <c r="PYT6" s="25"/>
      <c r="PYU6" s="26"/>
      <c r="PYV6" s="23"/>
      <c r="PYW6" s="23"/>
      <c r="PYX6" s="23"/>
      <c r="PYY6" s="23"/>
      <c r="PYZ6" s="24"/>
      <c r="PZA6" s="25"/>
      <c r="PZB6" s="26"/>
      <c r="PZC6" s="23"/>
      <c r="PZD6" s="23"/>
      <c r="PZE6" s="23"/>
      <c r="PZF6" s="23"/>
      <c r="PZG6" s="24"/>
      <c r="PZH6" s="25"/>
      <c r="PZI6" s="26"/>
      <c r="PZJ6" s="23"/>
      <c r="PZK6" s="23"/>
      <c r="PZL6" s="23"/>
      <c r="PZM6" s="23"/>
      <c r="PZN6" s="24"/>
      <c r="PZO6" s="25"/>
      <c r="PZP6" s="26"/>
      <c r="PZQ6" s="23"/>
      <c r="PZR6" s="23"/>
      <c r="PZS6" s="23"/>
      <c r="PZT6" s="23"/>
      <c r="PZU6" s="24"/>
      <c r="PZV6" s="25"/>
      <c r="PZW6" s="26"/>
      <c r="PZX6" s="23"/>
      <c r="PZY6" s="23"/>
      <c r="PZZ6" s="23"/>
      <c r="QAA6" s="23"/>
      <c r="QAB6" s="24"/>
      <c r="QAC6" s="25"/>
      <c r="QAD6" s="26"/>
      <c r="QAE6" s="23"/>
      <c r="QAF6" s="23"/>
      <c r="QAG6" s="23"/>
      <c r="QAH6" s="23"/>
      <c r="QAI6" s="24"/>
      <c r="QAJ6" s="25"/>
      <c r="QAK6" s="26"/>
      <c r="QAL6" s="23"/>
      <c r="QAM6" s="23"/>
      <c r="QAN6" s="23"/>
      <c r="QAO6" s="23"/>
      <c r="QAP6" s="24"/>
      <c r="QAQ6" s="25"/>
      <c r="QAR6" s="26"/>
      <c r="QAS6" s="23"/>
      <c r="QAT6" s="23"/>
      <c r="QAU6" s="23"/>
      <c r="QAV6" s="23"/>
      <c r="QAW6" s="24"/>
      <c r="QAX6" s="25"/>
      <c r="QAY6" s="26"/>
      <c r="QAZ6" s="23"/>
      <c r="QBA6" s="23"/>
      <c r="QBB6" s="23"/>
      <c r="QBC6" s="23"/>
      <c r="QBD6" s="24"/>
      <c r="QBE6" s="25"/>
      <c r="QBF6" s="26"/>
      <c r="QBG6" s="23"/>
      <c r="QBH6" s="23"/>
      <c r="QBI6" s="23"/>
      <c r="QBJ6" s="23"/>
      <c r="QBK6" s="24"/>
      <c r="QBL6" s="25"/>
      <c r="QBM6" s="26"/>
      <c r="QBN6" s="23"/>
      <c r="QBO6" s="23"/>
      <c r="QBP6" s="23"/>
      <c r="QBQ6" s="23"/>
      <c r="QBR6" s="24"/>
      <c r="QBS6" s="25"/>
      <c r="QBT6" s="26"/>
      <c r="QBU6" s="23"/>
      <c r="QBV6" s="23"/>
      <c r="QBW6" s="23"/>
      <c r="QBX6" s="23"/>
      <c r="QBY6" s="24"/>
      <c r="QBZ6" s="25"/>
      <c r="QCA6" s="26"/>
      <c r="QCB6" s="23"/>
      <c r="QCC6" s="23"/>
      <c r="QCD6" s="23"/>
      <c r="QCE6" s="23"/>
      <c r="QCF6" s="24"/>
      <c r="QCG6" s="25"/>
      <c r="QCH6" s="26"/>
      <c r="QCI6" s="23"/>
      <c r="QCJ6" s="23"/>
      <c r="QCK6" s="23"/>
      <c r="QCL6" s="23"/>
      <c r="QCM6" s="24"/>
      <c r="QCN6" s="25"/>
      <c r="QCO6" s="26"/>
      <c r="QCP6" s="23"/>
      <c r="QCQ6" s="23"/>
      <c r="QCR6" s="23"/>
      <c r="QCS6" s="23"/>
      <c r="QCT6" s="24"/>
      <c r="QCU6" s="25"/>
      <c r="QCV6" s="26"/>
      <c r="QCW6" s="23"/>
      <c r="QCX6" s="23"/>
      <c r="QCY6" s="23"/>
      <c r="QCZ6" s="23"/>
      <c r="QDA6" s="24"/>
      <c r="QDB6" s="25"/>
      <c r="QDC6" s="26"/>
      <c r="QDD6" s="23"/>
      <c r="QDE6" s="23"/>
      <c r="QDF6" s="23"/>
      <c r="QDG6" s="23"/>
      <c r="QDH6" s="24"/>
      <c r="QDI6" s="25"/>
      <c r="QDJ6" s="26"/>
      <c r="QDK6" s="23"/>
      <c r="QDL6" s="23"/>
      <c r="QDM6" s="23"/>
      <c r="QDN6" s="23"/>
      <c r="QDO6" s="24"/>
      <c r="QDP6" s="25"/>
      <c r="QDQ6" s="26"/>
      <c r="QDR6" s="23"/>
      <c r="QDS6" s="23"/>
      <c r="QDT6" s="23"/>
      <c r="QDU6" s="23"/>
      <c r="QDV6" s="24"/>
      <c r="QDW6" s="25"/>
      <c r="QDX6" s="26"/>
      <c r="QDY6" s="23"/>
      <c r="QDZ6" s="23"/>
      <c r="QEA6" s="23"/>
      <c r="QEB6" s="23"/>
      <c r="QEC6" s="24"/>
      <c r="QED6" s="25"/>
      <c r="QEE6" s="26"/>
      <c r="QEF6" s="23"/>
      <c r="QEG6" s="23"/>
      <c r="QEH6" s="23"/>
      <c r="QEI6" s="23"/>
      <c r="QEJ6" s="24"/>
      <c r="QEK6" s="25"/>
      <c r="QEL6" s="26"/>
      <c r="QEM6" s="23"/>
      <c r="QEN6" s="23"/>
      <c r="QEO6" s="23"/>
      <c r="QEP6" s="23"/>
      <c r="QEQ6" s="24"/>
      <c r="QER6" s="25"/>
      <c r="QES6" s="26"/>
      <c r="QET6" s="23"/>
      <c r="QEU6" s="23"/>
      <c r="QEV6" s="23"/>
      <c r="QEW6" s="23"/>
      <c r="QEX6" s="24"/>
      <c r="QEY6" s="25"/>
      <c r="QEZ6" s="26"/>
      <c r="QFA6" s="23"/>
      <c r="QFB6" s="23"/>
      <c r="QFC6" s="23"/>
      <c r="QFD6" s="23"/>
      <c r="QFE6" s="24"/>
      <c r="QFF6" s="25"/>
      <c r="QFG6" s="26"/>
      <c r="QFH6" s="23"/>
      <c r="QFI6" s="23"/>
      <c r="QFJ6" s="23"/>
      <c r="QFK6" s="23"/>
      <c r="QFL6" s="24"/>
      <c r="QFM6" s="25"/>
      <c r="QFN6" s="26"/>
      <c r="QFO6" s="23"/>
      <c r="QFP6" s="23"/>
      <c r="QFQ6" s="23"/>
      <c r="QFR6" s="23"/>
      <c r="QFS6" s="24"/>
      <c r="QFT6" s="25"/>
      <c r="QFU6" s="26"/>
      <c r="QFV6" s="23"/>
      <c r="QFW6" s="23"/>
      <c r="QFX6" s="23"/>
      <c r="QFY6" s="23"/>
      <c r="QFZ6" s="24"/>
      <c r="QGA6" s="25"/>
      <c r="QGB6" s="26"/>
      <c r="QGC6" s="23"/>
      <c r="QGD6" s="23"/>
      <c r="QGE6" s="23"/>
      <c r="QGF6" s="23"/>
      <c r="QGG6" s="24"/>
      <c r="QGH6" s="25"/>
      <c r="QGI6" s="26"/>
      <c r="QGJ6" s="23"/>
      <c r="QGK6" s="23"/>
      <c r="QGL6" s="23"/>
      <c r="QGM6" s="23"/>
      <c r="QGN6" s="24"/>
      <c r="QGO6" s="25"/>
      <c r="QGP6" s="26"/>
      <c r="QGQ6" s="23"/>
      <c r="QGR6" s="23"/>
      <c r="QGS6" s="23"/>
      <c r="QGT6" s="23"/>
      <c r="QGU6" s="24"/>
      <c r="QGV6" s="25"/>
      <c r="QGW6" s="26"/>
      <c r="QGX6" s="23"/>
      <c r="QGY6" s="23"/>
      <c r="QGZ6" s="23"/>
      <c r="QHA6" s="23"/>
      <c r="QHB6" s="24"/>
      <c r="QHC6" s="25"/>
      <c r="QHD6" s="26"/>
      <c r="QHE6" s="23"/>
      <c r="QHF6" s="23"/>
      <c r="QHG6" s="23"/>
      <c r="QHH6" s="23"/>
      <c r="QHI6" s="24"/>
      <c r="QHJ6" s="25"/>
      <c r="QHK6" s="26"/>
      <c r="QHL6" s="23"/>
      <c r="QHM6" s="23"/>
      <c r="QHN6" s="23"/>
      <c r="QHO6" s="23"/>
      <c r="QHP6" s="24"/>
      <c r="QHQ6" s="25"/>
      <c r="QHR6" s="26"/>
      <c r="QHS6" s="23"/>
      <c r="QHT6" s="23"/>
      <c r="QHU6" s="23"/>
      <c r="QHV6" s="23"/>
      <c r="QHW6" s="24"/>
      <c r="QHX6" s="25"/>
      <c r="QHY6" s="26"/>
      <c r="QHZ6" s="23"/>
      <c r="QIA6" s="23"/>
      <c r="QIB6" s="23"/>
      <c r="QIC6" s="23"/>
      <c r="QID6" s="24"/>
      <c r="QIE6" s="25"/>
      <c r="QIF6" s="26"/>
      <c r="QIG6" s="23"/>
      <c r="QIH6" s="23"/>
      <c r="QII6" s="23"/>
      <c r="QIJ6" s="23"/>
      <c r="QIK6" s="24"/>
      <c r="QIL6" s="25"/>
      <c r="QIM6" s="26"/>
      <c r="QIN6" s="23"/>
      <c r="QIO6" s="23"/>
      <c r="QIP6" s="23"/>
      <c r="QIQ6" s="23"/>
      <c r="QIR6" s="24"/>
      <c r="QIS6" s="25"/>
      <c r="QIT6" s="26"/>
      <c r="QIU6" s="23"/>
      <c r="QIV6" s="23"/>
      <c r="QIW6" s="23"/>
      <c r="QIX6" s="23"/>
      <c r="QIY6" s="24"/>
      <c r="QIZ6" s="25"/>
      <c r="QJA6" s="26"/>
      <c r="QJB6" s="23"/>
      <c r="QJC6" s="23"/>
      <c r="QJD6" s="23"/>
      <c r="QJE6" s="23"/>
      <c r="QJF6" s="24"/>
      <c r="QJG6" s="25"/>
      <c r="QJH6" s="26"/>
      <c r="QJI6" s="23"/>
      <c r="QJJ6" s="23"/>
      <c r="QJK6" s="23"/>
      <c r="QJL6" s="23"/>
      <c r="QJM6" s="24"/>
      <c r="QJN6" s="25"/>
      <c r="QJO6" s="26"/>
      <c r="QJP6" s="23"/>
      <c r="QJQ6" s="23"/>
      <c r="QJR6" s="23"/>
      <c r="QJS6" s="23"/>
      <c r="QJT6" s="24"/>
      <c r="QJU6" s="25"/>
      <c r="QJV6" s="26"/>
      <c r="QJW6" s="23"/>
      <c r="QJX6" s="23"/>
      <c r="QJY6" s="23"/>
      <c r="QJZ6" s="23"/>
      <c r="QKA6" s="24"/>
      <c r="QKB6" s="25"/>
      <c r="QKC6" s="26"/>
      <c r="QKD6" s="23"/>
      <c r="QKE6" s="23"/>
      <c r="QKF6" s="23"/>
      <c r="QKG6" s="23"/>
      <c r="QKH6" s="24"/>
      <c r="QKI6" s="25"/>
      <c r="QKJ6" s="26"/>
      <c r="QKK6" s="23"/>
      <c r="QKL6" s="23"/>
      <c r="QKM6" s="23"/>
      <c r="QKN6" s="23"/>
      <c r="QKO6" s="24"/>
      <c r="QKP6" s="25"/>
      <c r="QKQ6" s="26"/>
      <c r="QKR6" s="23"/>
      <c r="QKS6" s="23"/>
      <c r="QKT6" s="23"/>
      <c r="QKU6" s="23"/>
      <c r="QKV6" s="24"/>
      <c r="QKW6" s="25"/>
      <c r="QKX6" s="26"/>
      <c r="QKY6" s="23"/>
      <c r="QKZ6" s="23"/>
      <c r="QLA6" s="23"/>
      <c r="QLB6" s="23"/>
      <c r="QLC6" s="24"/>
      <c r="QLD6" s="25"/>
      <c r="QLE6" s="26"/>
      <c r="QLF6" s="23"/>
      <c r="QLG6" s="23"/>
      <c r="QLH6" s="23"/>
      <c r="QLI6" s="23"/>
      <c r="QLJ6" s="24"/>
      <c r="QLK6" s="25"/>
      <c r="QLL6" s="26"/>
      <c r="QLM6" s="23"/>
      <c r="QLN6" s="23"/>
      <c r="QLO6" s="23"/>
      <c r="QLP6" s="23"/>
      <c r="QLQ6" s="24"/>
      <c r="QLR6" s="25"/>
      <c r="QLS6" s="26"/>
      <c r="QLT6" s="23"/>
      <c r="QLU6" s="23"/>
      <c r="QLV6" s="23"/>
      <c r="QLW6" s="23"/>
      <c r="QLX6" s="24"/>
      <c r="QLY6" s="25"/>
      <c r="QLZ6" s="26"/>
      <c r="QMA6" s="23"/>
      <c r="QMB6" s="23"/>
      <c r="QMC6" s="23"/>
      <c r="QMD6" s="23"/>
      <c r="QME6" s="24"/>
      <c r="QMF6" s="25"/>
      <c r="QMG6" s="26"/>
      <c r="QMH6" s="23"/>
      <c r="QMI6" s="23"/>
      <c r="QMJ6" s="23"/>
      <c r="QMK6" s="23"/>
      <c r="QML6" s="24"/>
      <c r="QMM6" s="25"/>
      <c r="QMN6" s="26"/>
      <c r="QMO6" s="23"/>
      <c r="QMP6" s="23"/>
      <c r="QMQ6" s="23"/>
      <c r="QMR6" s="23"/>
      <c r="QMS6" s="24"/>
      <c r="QMT6" s="25"/>
      <c r="QMU6" s="26"/>
      <c r="QMV6" s="23"/>
      <c r="QMW6" s="23"/>
      <c r="QMX6" s="23"/>
      <c r="QMY6" s="23"/>
      <c r="QMZ6" s="24"/>
      <c r="QNA6" s="25"/>
      <c r="QNB6" s="26"/>
      <c r="QNC6" s="23"/>
      <c r="QND6" s="23"/>
      <c r="QNE6" s="23"/>
      <c r="QNF6" s="23"/>
      <c r="QNG6" s="24"/>
      <c r="QNH6" s="25"/>
      <c r="QNI6" s="26"/>
      <c r="QNJ6" s="23"/>
      <c r="QNK6" s="23"/>
      <c r="QNL6" s="23"/>
      <c r="QNM6" s="23"/>
      <c r="QNN6" s="24"/>
      <c r="QNO6" s="25"/>
      <c r="QNP6" s="26"/>
      <c r="QNQ6" s="23"/>
      <c r="QNR6" s="23"/>
      <c r="QNS6" s="23"/>
      <c r="QNT6" s="23"/>
      <c r="QNU6" s="24"/>
      <c r="QNV6" s="25"/>
      <c r="QNW6" s="26"/>
      <c r="QNX6" s="23"/>
      <c r="QNY6" s="23"/>
      <c r="QNZ6" s="23"/>
      <c r="QOA6" s="23"/>
      <c r="QOB6" s="24"/>
      <c r="QOC6" s="25"/>
      <c r="QOD6" s="26"/>
      <c r="QOE6" s="23"/>
      <c r="QOF6" s="23"/>
      <c r="QOG6" s="23"/>
      <c r="QOH6" s="23"/>
      <c r="QOI6" s="24"/>
      <c r="QOJ6" s="25"/>
      <c r="QOK6" s="26"/>
      <c r="QOL6" s="23"/>
      <c r="QOM6" s="23"/>
      <c r="QON6" s="23"/>
      <c r="QOO6" s="23"/>
      <c r="QOP6" s="24"/>
      <c r="QOQ6" s="25"/>
      <c r="QOR6" s="26"/>
      <c r="QOS6" s="23"/>
      <c r="QOT6" s="23"/>
      <c r="QOU6" s="23"/>
      <c r="QOV6" s="23"/>
      <c r="QOW6" s="24"/>
      <c r="QOX6" s="25"/>
      <c r="QOY6" s="26"/>
      <c r="QOZ6" s="23"/>
      <c r="QPA6" s="23"/>
      <c r="QPB6" s="23"/>
      <c r="QPC6" s="23"/>
      <c r="QPD6" s="24"/>
      <c r="QPE6" s="25"/>
      <c r="QPF6" s="26"/>
      <c r="QPG6" s="23"/>
      <c r="QPH6" s="23"/>
      <c r="QPI6" s="23"/>
      <c r="QPJ6" s="23"/>
      <c r="QPK6" s="24"/>
      <c r="QPL6" s="25"/>
      <c r="QPM6" s="26"/>
      <c r="QPN6" s="23"/>
      <c r="QPO6" s="23"/>
      <c r="QPP6" s="23"/>
      <c r="QPQ6" s="23"/>
      <c r="QPR6" s="24"/>
      <c r="QPS6" s="25"/>
      <c r="QPT6" s="26"/>
      <c r="QPU6" s="23"/>
      <c r="QPV6" s="23"/>
      <c r="QPW6" s="23"/>
      <c r="QPX6" s="23"/>
      <c r="QPY6" s="24"/>
      <c r="QPZ6" s="25"/>
      <c r="QQA6" s="26"/>
      <c r="QQB6" s="23"/>
      <c r="QQC6" s="23"/>
      <c r="QQD6" s="23"/>
      <c r="QQE6" s="23"/>
      <c r="QQF6" s="24"/>
      <c r="QQG6" s="25"/>
      <c r="QQH6" s="26"/>
      <c r="QQI6" s="23"/>
      <c r="QQJ6" s="23"/>
      <c r="QQK6" s="23"/>
      <c r="QQL6" s="23"/>
      <c r="QQM6" s="24"/>
      <c r="QQN6" s="25"/>
      <c r="QQO6" s="26"/>
      <c r="QQP6" s="23"/>
      <c r="QQQ6" s="23"/>
      <c r="QQR6" s="23"/>
      <c r="QQS6" s="23"/>
      <c r="QQT6" s="24"/>
      <c r="QQU6" s="25"/>
      <c r="QQV6" s="26"/>
      <c r="QQW6" s="23"/>
      <c r="QQX6" s="23"/>
      <c r="QQY6" s="23"/>
      <c r="QQZ6" s="23"/>
      <c r="QRA6" s="24"/>
      <c r="QRB6" s="25"/>
      <c r="QRC6" s="26"/>
      <c r="QRD6" s="23"/>
      <c r="QRE6" s="23"/>
      <c r="QRF6" s="23"/>
      <c r="QRG6" s="23"/>
      <c r="QRH6" s="24"/>
      <c r="QRI6" s="25"/>
      <c r="QRJ6" s="26"/>
      <c r="QRK6" s="23"/>
      <c r="QRL6" s="23"/>
      <c r="QRM6" s="23"/>
      <c r="QRN6" s="23"/>
      <c r="QRO6" s="24"/>
      <c r="QRP6" s="25"/>
      <c r="QRQ6" s="26"/>
      <c r="QRR6" s="23"/>
      <c r="QRS6" s="23"/>
      <c r="QRT6" s="23"/>
      <c r="QRU6" s="23"/>
      <c r="QRV6" s="24"/>
      <c r="QRW6" s="25"/>
      <c r="QRX6" s="26"/>
      <c r="QRY6" s="23"/>
      <c r="QRZ6" s="23"/>
      <c r="QSA6" s="23"/>
      <c r="QSB6" s="23"/>
      <c r="QSC6" s="24"/>
      <c r="QSD6" s="25"/>
      <c r="QSE6" s="26"/>
      <c r="QSF6" s="23"/>
      <c r="QSG6" s="23"/>
      <c r="QSH6" s="23"/>
      <c r="QSI6" s="23"/>
      <c r="QSJ6" s="24"/>
      <c r="QSK6" s="25"/>
      <c r="QSL6" s="26"/>
      <c r="QSM6" s="23"/>
      <c r="QSN6" s="23"/>
      <c r="QSO6" s="23"/>
      <c r="QSP6" s="23"/>
      <c r="QSQ6" s="24"/>
      <c r="QSR6" s="25"/>
      <c r="QSS6" s="26"/>
      <c r="QST6" s="23"/>
      <c r="QSU6" s="23"/>
      <c r="QSV6" s="23"/>
      <c r="QSW6" s="23"/>
      <c r="QSX6" s="24"/>
      <c r="QSY6" s="25"/>
      <c r="QSZ6" s="26"/>
      <c r="QTA6" s="23"/>
      <c r="QTB6" s="23"/>
      <c r="QTC6" s="23"/>
      <c r="QTD6" s="23"/>
      <c r="QTE6" s="24"/>
      <c r="QTF6" s="25"/>
      <c r="QTG6" s="26"/>
      <c r="QTH6" s="23"/>
      <c r="QTI6" s="23"/>
      <c r="QTJ6" s="23"/>
      <c r="QTK6" s="23"/>
      <c r="QTL6" s="24"/>
      <c r="QTM6" s="25"/>
      <c r="QTN6" s="26"/>
      <c r="QTO6" s="23"/>
      <c r="QTP6" s="23"/>
      <c r="QTQ6" s="23"/>
      <c r="QTR6" s="23"/>
      <c r="QTS6" s="24"/>
      <c r="QTT6" s="25"/>
      <c r="QTU6" s="26"/>
      <c r="QTV6" s="23"/>
      <c r="QTW6" s="23"/>
      <c r="QTX6" s="23"/>
      <c r="QTY6" s="23"/>
      <c r="QTZ6" s="24"/>
      <c r="QUA6" s="25"/>
      <c r="QUB6" s="26"/>
      <c r="QUC6" s="23"/>
      <c r="QUD6" s="23"/>
      <c r="QUE6" s="23"/>
      <c r="QUF6" s="23"/>
      <c r="QUG6" s="24"/>
      <c r="QUH6" s="25"/>
      <c r="QUI6" s="26"/>
      <c r="QUJ6" s="23"/>
      <c r="QUK6" s="23"/>
      <c r="QUL6" s="23"/>
      <c r="QUM6" s="23"/>
      <c r="QUN6" s="24"/>
      <c r="QUO6" s="25"/>
      <c r="QUP6" s="26"/>
      <c r="QUQ6" s="23"/>
      <c r="QUR6" s="23"/>
      <c r="QUS6" s="23"/>
      <c r="QUT6" s="23"/>
      <c r="QUU6" s="24"/>
      <c r="QUV6" s="25"/>
      <c r="QUW6" s="26"/>
      <c r="QUX6" s="23"/>
      <c r="QUY6" s="23"/>
      <c r="QUZ6" s="23"/>
      <c r="QVA6" s="23"/>
      <c r="QVB6" s="24"/>
      <c r="QVC6" s="25"/>
      <c r="QVD6" s="26"/>
      <c r="QVE6" s="23"/>
      <c r="QVF6" s="23"/>
      <c r="QVG6" s="23"/>
      <c r="QVH6" s="23"/>
      <c r="QVI6" s="24"/>
      <c r="QVJ6" s="25"/>
      <c r="QVK6" s="26"/>
      <c r="QVL6" s="23"/>
      <c r="QVM6" s="23"/>
      <c r="QVN6" s="23"/>
      <c r="QVO6" s="23"/>
      <c r="QVP6" s="24"/>
      <c r="QVQ6" s="25"/>
      <c r="QVR6" s="26"/>
      <c r="QVS6" s="23"/>
      <c r="QVT6" s="23"/>
      <c r="QVU6" s="23"/>
      <c r="QVV6" s="23"/>
      <c r="QVW6" s="24"/>
      <c r="QVX6" s="25"/>
      <c r="QVY6" s="26"/>
      <c r="QVZ6" s="23"/>
      <c r="QWA6" s="23"/>
      <c r="QWB6" s="23"/>
      <c r="QWC6" s="23"/>
      <c r="QWD6" s="24"/>
      <c r="QWE6" s="25"/>
      <c r="QWF6" s="26"/>
      <c r="QWG6" s="23"/>
      <c r="QWH6" s="23"/>
      <c r="QWI6" s="23"/>
      <c r="QWJ6" s="23"/>
      <c r="QWK6" s="24"/>
      <c r="QWL6" s="25"/>
      <c r="QWM6" s="26"/>
      <c r="QWN6" s="23"/>
      <c r="QWO6" s="23"/>
      <c r="QWP6" s="23"/>
      <c r="QWQ6" s="23"/>
      <c r="QWR6" s="24"/>
      <c r="QWS6" s="25"/>
      <c r="QWT6" s="26"/>
      <c r="QWU6" s="23"/>
      <c r="QWV6" s="23"/>
      <c r="QWW6" s="23"/>
      <c r="QWX6" s="23"/>
      <c r="QWY6" s="24"/>
      <c r="QWZ6" s="25"/>
      <c r="QXA6" s="26"/>
      <c r="QXB6" s="23"/>
      <c r="QXC6" s="23"/>
      <c r="QXD6" s="23"/>
      <c r="QXE6" s="23"/>
      <c r="QXF6" s="24"/>
      <c r="QXG6" s="25"/>
      <c r="QXH6" s="26"/>
      <c r="QXI6" s="23"/>
      <c r="QXJ6" s="23"/>
      <c r="QXK6" s="23"/>
      <c r="QXL6" s="23"/>
      <c r="QXM6" s="24"/>
      <c r="QXN6" s="25"/>
      <c r="QXO6" s="26"/>
      <c r="QXP6" s="23"/>
      <c r="QXQ6" s="23"/>
      <c r="QXR6" s="23"/>
      <c r="QXS6" s="23"/>
      <c r="QXT6" s="24"/>
      <c r="QXU6" s="25"/>
      <c r="QXV6" s="26"/>
      <c r="QXW6" s="23"/>
      <c r="QXX6" s="23"/>
      <c r="QXY6" s="23"/>
      <c r="QXZ6" s="23"/>
      <c r="QYA6" s="24"/>
      <c r="QYB6" s="25"/>
      <c r="QYC6" s="26"/>
      <c r="QYD6" s="23"/>
      <c r="QYE6" s="23"/>
      <c r="QYF6" s="23"/>
      <c r="QYG6" s="23"/>
      <c r="QYH6" s="24"/>
      <c r="QYI6" s="25"/>
      <c r="QYJ6" s="26"/>
      <c r="QYK6" s="23"/>
      <c r="QYL6" s="23"/>
      <c r="QYM6" s="23"/>
      <c r="QYN6" s="23"/>
      <c r="QYO6" s="24"/>
      <c r="QYP6" s="25"/>
      <c r="QYQ6" s="26"/>
      <c r="QYR6" s="23"/>
      <c r="QYS6" s="23"/>
      <c r="QYT6" s="23"/>
      <c r="QYU6" s="23"/>
      <c r="QYV6" s="24"/>
      <c r="QYW6" s="25"/>
      <c r="QYX6" s="26"/>
      <c r="QYY6" s="23"/>
      <c r="QYZ6" s="23"/>
      <c r="QZA6" s="23"/>
      <c r="QZB6" s="23"/>
      <c r="QZC6" s="24"/>
      <c r="QZD6" s="25"/>
      <c r="QZE6" s="26"/>
      <c r="QZF6" s="23"/>
      <c r="QZG6" s="23"/>
      <c r="QZH6" s="23"/>
      <c r="QZI6" s="23"/>
      <c r="QZJ6" s="24"/>
      <c r="QZK6" s="25"/>
      <c r="QZL6" s="26"/>
      <c r="QZM6" s="23"/>
      <c r="QZN6" s="23"/>
      <c r="QZO6" s="23"/>
      <c r="QZP6" s="23"/>
      <c r="QZQ6" s="24"/>
      <c r="QZR6" s="25"/>
      <c r="QZS6" s="26"/>
      <c r="QZT6" s="23"/>
      <c r="QZU6" s="23"/>
      <c r="QZV6" s="23"/>
      <c r="QZW6" s="23"/>
      <c r="QZX6" s="24"/>
      <c r="QZY6" s="25"/>
      <c r="QZZ6" s="26"/>
      <c r="RAA6" s="23"/>
      <c r="RAB6" s="23"/>
      <c r="RAC6" s="23"/>
      <c r="RAD6" s="23"/>
      <c r="RAE6" s="24"/>
      <c r="RAF6" s="25"/>
      <c r="RAG6" s="26"/>
      <c r="RAH6" s="23"/>
      <c r="RAI6" s="23"/>
      <c r="RAJ6" s="23"/>
      <c r="RAK6" s="23"/>
      <c r="RAL6" s="24"/>
      <c r="RAM6" s="25"/>
      <c r="RAN6" s="26"/>
      <c r="RAO6" s="23"/>
      <c r="RAP6" s="23"/>
      <c r="RAQ6" s="23"/>
      <c r="RAR6" s="23"/>
      <c r="RAS6" s="24"/>
      <c r="RAT6" s="25"/>
      <c r="RAU6" s="26"/>
      <c r="RAV6" s="23"/>
      <c r="RAW6" s="23"/>
      <c r="RAX6" s="23"/>
      <c r="RAY6" s="23"/>
      <c r="RAZ6" s="24"/>
      <c r="RBA6" s="25"/>
      <c r="RBB6" s="26"/>
      <c r="RBC6" s="23"/>
      <c r="RBD6" s="23"/>
      <c r="RBE6" s="23"/>
      <c r="RBF6" s="23"/>
      <c r="RBG6" s="24"/>
      <c r="RBH6" s="25"/>
      <c r="RBI6" s="26"/>
      <c r="RBJ6" s="23"/>
      <c r="RBK6" s="23"/>
      <c r="RBL6" s="23"/>
      <c r="RBM6" s="23"/>
      <c r="RBN6" s="24"/>
      <c r="RBO6" s="25"/>
      <c r="RBP6" s="26"/>
      <c r="RBQ6" s="23"/>
      <c r="RBR6" s="23"/>
      <c r="RBS6" s="23"/>
      <c r="RBT6" s="23"/>
      <c r="RBU6" s="24"/>
      <c r="RBV6" s="25"/>
      <c r="RBW6" s="26"/>
      <c r="RBX6" s="23"/>
      <c r="RBY6" s="23"/>
      <c r="RBZ6" s="23"/>
      <c r="RCA6" s="23"/>
      <c r="RCB6" s="24"/>
      <c r="RCC6" s="25"/>
      <c r="RCD6" s="26"/>
      <c r="RCE6" s="23"/>
      <c r="RCF6" s="23"/>
      <c r="RCG6" s="23"/>
      <c r="RCH6" s="23"/>
      <c r="RCI6" s="24"/>
      <c r="RCJ6" s="25"/>
      <c r="RCK6" s="26"/>
      <c r="RCL6" s="23"/>
      <c r="RCM6" s="23"/>
      <c r="RCN6" s="23"/>
      <c r="RCO6" s="23"/>
      <c r="RCP6" s="24"/>
      <c r="RCQ6" s="25"/>
      <c r="RCR6" s="26"/>
      <c r="RCS6" s="23"/>
      <c r="RCT6" s="23"/>
      <c r="RCU6" s="23"/>
      <c r="RCV6" s="23"/>
      <c r="RCW6" s="24"/>
      <c r="RCX6" s="25"/>
      <c r="RCY6" s="26"/>
      <c r="RCZ6" s="23"/>
      <c r="RDA6" s="23"/>
      <c r="RDB6" s="23"/>
      <c r="RDC6" s="23"/>
      <c r="RDD6" s="24"/>
      <c r="RDE6" s="25"/>
      <c r="RDF6" s="26"/>
      <c r="RDG6" s="23"/>
      <c r="RDH6" s="23"/>
      <c r="RDI6" s="23"/>
      <c r="RDJ6" s="23"/>
      <c r="RDK6" s="24"/>
      <c r="RDL6" s="25"/>
      <c r="RDM6" s="26"/>
      <c r="RDN6" s="23"/>
      <c r="RDO6" s="23"/>
      <c r="RDP6" s="23"/>
      <c r="RDQ6" s="23"/>
      <c r="RDR6" s="24"/>
      <c r="RDS6" s="25"/>
      <c r="RDT6" s="26"/>
      <c r="RDU6" s="23"/>
      <c r="RDV6" s="23"/>
      <c r="RDW6" s="23"/>
      <c r="RDX6" s="23"/>
      <c r="RDY6" s="24"/>
      <c r="RDZ6" s="25"/>
      <c r="REA6" s="26"/>
      <c r="REB6" s="23"/>
      <c r="REC6" s="23"/>
      <c r="RED6" s="23"/>
      <c r="REE6" s="23"/>
      <c r="REF6" s="24"/>
      <c r="REG6" s="25"/>
      <c r="REH6" s="26"/>
      <c r="REI6" s="23"/>
      <c r="REJ6" s="23"/>
      <c r="REK6" s="23"/>
      <c r="REL6" s="23"/>
      <c r="REM6" s="24"/>
      <c r="REN6" s="25"/>
      <c r="REO6" s="26"/>
      <c r="REP6" s="23"/>
      <c r="REQ6" s="23"/>
      <c r="RER6" s="23"/>
      <c r="RES6" s="23"/>
      <c r="RET6" s="24"/>
      <c r="REU6" s="25"/>
      <c r="REV6" s="26"/>
      <c r="REW6" s="23"/>
      <c r="REX6" s="23"/>
      <c r="REY6" s="23"/>
      <c r="REZ6" s="23"/>
      <c r="RFA6" s="24"/>
      <c r="RFB6" s="25"/>
      <c r="RFC6" s="26"/>
      <c r="RFD6" s="23"/>
      <c r="RFE6" s="23"/>
      <c r="RFF6" s="23"/>
      <c r="RFG6" s="23"/>
      <c r="RFH6" s="24"/>
      <c r="RFI6" s="25"/>
      <c r="RFJ6" s="26"/>
      <c r="RFK6" s="23"/>
      <c r="RFL6" s="23"/>
      <c r="RFM6" s="23"/>
      <c r="RFN6" s="23"/>
      <c r="RFO6" s="24"/>
      <c r="RFP6" s="25"/>
      <c r="RFQ6" s="26"/>
      <c r="RFR6" s="23"/>
      <c r="RFS6" s="23"/>
      <c r="RFT6" s="23"/>
      <c r="RFU6" s="23"/>
      <c r="RFV6" s="24"/>
      <c r="RFW6" s="25"/>
      <c r="RFX6" s="26"/>
      <c r="RFY6" s="23"/>
      <c r="RFZ6" s="23"/>
      <c r="RGA6" s="23"/>
      <c r="RGB6" s="23"/>
      <c r="RGC6" s="24"/>
      <c r="RGD6" s="25"/>
      <c r="RGE6" s="26"/>
      <c r="RGF6" s="23"/>
      <c r="RGG6" s="23"/>
      <c r="RGH6" s="23"/>
      <c r="RGI6" s="23"/>
      <c r="RGJ6" s="24"/>
      <c r="RGK6" s="25"/>
      <c r="RGL6" s="26"/>
      <c r="RGM6" s="23"/>
      <c r="RGN6" s="23"/>
      <c r="RGO6" s="23"/>
      <c r="RGP6" s="23"/>
      <c r="RGQ6" s="24"/>
      <c r="RGR6" s="25"/>
      <c r="RGS6" s="26"/>
      <c r="RGT6" s="23"/>
      <c r="RGU6" s="23"/>
      <c r="RGV6" s="23"/>
      <c r="RGW6" s="23"/>
      <c r="RGX6" s="24"/>
      <c r="RGY6" s="25"/>
      <c r="RGZ6" s="26"/>
      <c r="RHA6" s="23"/>
      <c r="RHB6" s="23"/>
      <c r="RHC6" s="23"/>
      <c r="RHD6" s="23"/>
      <c r="RHE6" s="24"/>
      <c r="RHF6" s="25"/>
      <c r="RHG6" s="26"/>
      <c r="RHH6" s="23"/>
      <c r="RHI6" s="23"/>
      <c r="RHJ6" s="23"/>
      <c r="RHK6" s="23"/>
      <c r="RHL6" s="24"/>
      <c r="RHM6" s="25"/>
      <c r="RHN6" s="26"/>
      <c r="RHO6" s="23"/>
      <c r="RHP6" s="23"/>
      <c r="RHQ6" s="23"/>
      <c r="RHR6" s="23"/>
      <c r="RHS6" s="24"/>
      <c r="RHT6" s="25"/>
      <c r="RHU6" s="26"/>
      <c r="RHV6" s="23"/>
      <c r="RHW6" s="23"/>
      <c r="RHX6" s="23"/>
      <c r="RHY6" s="23"/>
      <c r="RHZ6" s="24"/>
      <c r="RIA6" s="25"/>
      <c r="RIB6" s="26"/>
      <c r="RIC6" s="23"/>
      <c r="RID6" s="23"/>
      <c r="RIE6" s="23"/>
      <c r="RIF6" s="23"/>
      <c r="RIG6" s="24"/>
      <c r="RIH6" s="25"/>
      <c r="RII6" s="26"/>
      <c r="RIJ6" s="23"/>
      <c r="RIK6" s="23"/>
      <c r="RIL6" s="23"/>
      <c r="RIM6" s="23"/>
      <c r="RIN6" s="24"/>
      <c r="RIO6" s="25"/>
      <c r="RIP6" s="26"/>
      <c r="RIQ6" s="23"/>
      <c r="RIR6" s="23"/>
      <c r="RIS6" s="23"/>
      <c r="RIT6" s="23"/>
      <c r="RIU6" s="24"/>
      <c r="RIV6" s="25"/>
      <c r="RIW6" s="26"/>
      <c r="RIX6" s="23"/>
      <c r="RIY6" s="23"/>
      <c r="RIZ6" s="23"/>
      <c r="RJA6" s="23"/>
      <c r="RJB6" s="24"/>
      <c r="RJC6" s="25"/>
      <c r="RJD6" s="26"/>
      <c r="RJE6" s="23"/>
      <c r="RJF6" s="23"/>
      <c r="RJG6" s="23"/>
      <c r="RJH6" s="23"/>
      <c r="RJI6" s="24"/>
      <c r="RJJ6" s="25"/>
      <c r="RJK6" s="26"/>
      <c r="RJL6" s="23"/>
      <c r="RJM6" s="23"/>
      <c r="RJN6" s="23"/>
      <c r="RJO6" s="23"/>
      <c r="RJP6" s="24"/>
      <c r="RJQ6" s="25"/>
      <c r="RJR6" s="26"/>
      <c r="RJS6" s="23"/>
      <c r="RJT6" s="23"/>
      <c r="RJU6" s="23"/>
      <c r="RJV6" s="23"/>
      <c r="RJW6" s="24"/>
      <c r="RJX6" s="25"/>
      <c r="RJY6" s="26"/>
      <c r="RJZ6" s="23"/>
      <c r="RKA6" s="23"/>
      <c r="RKB6" s="23"/>
      <c r="RKC6" s="23"/>
      <c r="RKD6" s="24"/>
      <c r="RKE6" s="25"/>
      <c r="RKF6" s="26"/>
      <c r="RKG6" s="23"/>
      <c r="RKH6" s="23"/>
      <c r="RKI6" s="23"/>
      <c r="RKJ6" s="23"/>
      <c r="RKK6" s="24"/>
      <c r="RKL6" s="25"/>
      <c r="RKM6" s="26"/>
      <c r="RKN6" s="23"/>
      <c r="RKO6" s="23"/>
      <c r="RKP6" s="23"/>
      <c r="RKQ6" s="23"/>
      <c r="RKR6" s="24"/>
      <c r="RKS6" s="25"/>
      <c r="RKT6" s="26"/>
      <c r="RKU6" s="23"/>
      <c r="RKV6" s="23"/>
      <c r="RKW6" s="23"/>
      <c r="RKX6" s="23"/>
      <c r="RKY6" s="24"/>
      <c r="RKZ6" s="25"/>
      <c r="RLA6" s="26"/>
      <c r="RLB6" s="23"/>
      <c r="RLC6" s="23"/>
      <c r="RLD6" s="23"/>
      <c r="RLE6" s="23"/>
      <c r="RLF6" s="24"/>
      <c r="RLG6" s="25"/>
      <c r="RLH6" s="26"/>
      <c r="RLI6" s="23"/>
      <c r="RLJ6" s="23"/>
      <c r="RLK6" s="23"/>
      <c r="RLL6" s="23"/>
      <c r="RLM6" s="24"/>
      <c r="RLN6" s="25"/>
      <c r="RLO6" s="26"/>
      <c r="RLP6" s="23"/>
      <c r="RLQ6" s="23"/>
      <c r="RLR6" s="23"/>
      <c r="RLS6" s="23"/>
      <c r="RLT6" s="24"/>
      <c r="RLU6" s="25"/>
      <c r="RLV6" s="26"/>
      <c r="RLW6" s="23"/>
      <c r="RLX6" s="23"/>
      <c r="RLY6" s="23"/>
      <c r="RLZ6" s="23"/>
      <c r="RMA6" s="24"/>
      <c r="RMB6" s="25"/>
      <c r="RMC6" s="26"/>
      <c r="RMD6" s="23"/>
      <c r="RME6" s="23"/>
      <c r="RMF6" s="23"/>
      <c r="RMG6" s="23"/>
      <c r="RMH6" s="24"/>
      <c r="RMI6" s="25"/>
      <c r="RMJ6" s="26"/>
      <c r="RMK6" s="23"/>
      <c r="RML6" s="23"/>
      <c r="RMM6" s="23"/>
      <c r="RMN6" s="23"/>
      <c r="RMO6" s="24"/>
      <c r="RMP6" s="25"/>
      <c r="RMQ6" s="26"/>
      <c r="RMR6" s="23"/>
      <c r="RMS6" s="23"/>
      <c r="RMT6" s="23"/>
      <c r="RMU6" s="23"/>
      <c r="RMV6" s="24"/>
      <c r="RMW6" s="25"/>
      <c r="RMX6" s="26"/>
      <c r="RMY6" s="23"/>
      <c r="RMZ6" s="23"/>
      <c r="RNA6" s="23"/>
      <c r="RNB6" s="23"/>
      <c r="RNC6" s="24"/>
      <c r="RND6" s="25"/>
      <c r="RNE6" s="26"/>
      <c r="RNF6" s="23"/>
      <c r="RNG6" s="23"/>
      <c r="RNH6" s="23"/>
      <c r="RNI6" s="23"/>
      <c r="RNJ6" s="24"/>
      <c r="RNK6" s="25"/>
      <c r="RNL6" s="26"/>
      <c r="RNM6" s="23"/>
      <c r="RNN6" s="23"/>
      <c r="RNO6" s="23"/>
      <c r="RNP6" s="23"/>
      <c r="RNQ6" s="24"/>
      <c r="RNR6" s="25"/>
      <c r="RNS6" s="26"/>
      <c r="RNT6" s="23"/>
      <c r="RNU6" s="23"/>
      <c r="RNV6" s="23"/>
      <c r="RNW6" s="23"/>
      <c r="RNX6" s="24"/>
      <c r="RNY6" s="25"/>
      <c r="RNZ6" s="26"/>
      <c r="ROA6" s="23"/>
      <c r="ROB6" s="23"/>
      <c r="ROC6" s="23"/>
      <c r="ROD6" s="23"/>
      <c r="ROE6" s="24"/>
      <c r="ROF6" s="25"/>
      <c r="ROG6" s="26"/>
      <c r="ROH6" s="23"/>
      <c r="ROI6" s="23"/>
      <c r="ROJ6" s="23"/>
      <c r="ROK6" s="23"/>
      <c r="ROL6" s="24"/>
      <c r="ROM6" s="25"/>
      <c r="RON6" s="26"/>
      <c r="ROO6" s="23"/>
      <c r="ROP6" s="23"/>
      <c r="ROQ6" s="23"/>
      <c r="ROR6" s="23"/>
      <c r="ROS6" s="24"/>
      <c r="ROT6" s="25"/>
      <c r="ROU6" s="26"/>
      <c r="ROV6" s="23"/>
      <c r="ROW6" s="23"/>
      <c r="ROX6" s="23"/>
      <c r="ROY6" s="23"/>
      <c r="ROZ6" s="24"/>
      <c r="RPA6" s="25"/>
      <c r="RPB6" s="26"/>
      <c r="RPC6" s="23"/>
      <c r="RPD6" s="23"/>
      <c r="RPE6" s="23"/>
      <c r="RPF6" s="23"/>
      <c r="RPG6" s="24"/>
      <c r="RPH6" s="25"/>
      <c r="RPI6" s="26"/>
      <c r="RPJ6" s="23"/>
      <c r="RPK6" s="23"/>
      <c r="RPL6" s="23"/>
      <c r="RPM6" s="23"/>
      <c r="RPN6" s="24"/>
      <c r="RPO6" s="25"/>
      <c r="RPP6" s="26"/>
      <c r="RPQ6" s="23"/>
      <c r="RPR6" s="23"/>
      <c r="RPS6" s="23"/>
      <c r="RPT6" s="23"/>
      <c r="RPU6" s="24"/>
      <c r="RPV6" s="25"/>
      <c r="RPW6" s="26"/>
      <c r="RPX6" s="23"/>
      <c r="RPY6" s="23"/>
      <c r="RPZ6" s="23"/>
      <c r="RQA6" s="23"/>
      <c r="RQB6" s="24"/>
      <c r="RQC6" s="25"/>
      <c r="RQD6" s="26"/>
      <c r="RQE6" s="23"/>
      <c r="RQF6" s="23"/>
      <c r="RQG6" s="23"/>
      <c r="RQH6" s="23"/>
      <c r="RQI6" s="24"/>
      <c r="RQJ6" s="25"/>
      <c r="RQK6" s="26"/>
      <c r="RQL6" s="23"/>
      <c r="RQM6" s="23"/>
      <c r="RQN6" s="23"/>
      <c r="RQO6" s="23"/>
      <c r="RQP6" s="24"/>
      <c r="RQQ6" s="25"/>
      <c r="RQR6" s="26"/>
      <c r="RQS6" s="23"/>
      <c r="RQT6" s="23"/>
      <c r="RQU6" s="23"/>
      <c r="RQV6" s="23"/>
      <c r="RQW6" s="24"/>
      <c r="RQX6" s="25"/>
      <c r="RQY6" s="26"/>
      <c r="RQZ6" s="23"/>
      <c r="RRA6" s="23"/>
      <c r="RRB6" s="23"/>
      <c r="RRC6" s="23"/>
      <c r="RRD6" s="24"/>
      <c r="RRE6" s="25"/>
      <c r="RRF6" s="26"/>
      <c r="RRG6" s="23"/>
      <c r="RRH6" s="23"/>
      <c r="RRI6" s="23"/>
      <c r="RRJ6" s="23"/>
      <c r="RRK6" s="24"/>
      <c r="RRL6" s="25"/>
      <c r="RRM6" s="26"/>
      <c r="RRN6" s="23"/>
      <c r="RRO6" s="23"/>
      <c r="RRP6" s="23"/>
      <c r="RRQ6" s="23"/>
      <c r="RRR6" s="24"/>
      <c r="RRS6" s="25"/>
      <c r="RRT6" s="26"/>
      <c r="RRU6" s="23"/>
      <c r="RRV6" s="23"/>
      <c r="RRW6" s="23"/>
      <c r="RRX6" s="23"/>
      <c r="RRY6" s="24"/>
      <c r="RRZ6" s="25"/>
      <c r="RSA6" s="26"/>
      <c r="RSB6" s="23"/>
      <c r="RSC6" s="23"/>
      <c r="RSD6" s="23"/>
      <c r="RSE6" s="23"/>
      <c r="RSF6" s="24"/>
      <c r="RSG6" s="25"/>
      <c r="RSH6" s="26"/>
      <c r="RSI6" s="23"/>
      <c r="RSJ6" s="23"/>
      <c r="RSK6" s="23"/>
      <c r="RSL6" s="23"/>
      <c r="RSM6" s="24"/>
      <c r="RSN6" s="25"/>
      <c r="RSO6" s="26"/>
      <c r="RSP6" s="23"/>
      <c r="RSQ6" s="23"/>
      <c r="RSR6" s="23"/>
      <c r="RSS6" s="23"/>
      <c r="RST6" s="24"/>
      <c r="RSU6" s="25"/>
      <c r="RSV6" s="26"/>
      <c r="RSW6" s="23"/>
      <c r="RSX6" s="23"/>
      <c r="RSY6" s="23"/>
      <c r="RSZ6" s="23"/>
      <c r="RTA6" s="24"/>
      <c r="RTB6" s="25"/>
      <c r="RTC6" s="26"/>
      <c r="RTD6" s="23"/>
      <c r="RTE6" s="23"/>
      <c r="RTF6" s="23"/>
      <c r="RTG6" s="23"/>
      <c r="RTH6" s="24"/>
      <c r="RTI6" s="25"/>
      <c r="RTJ6" s="26"/>
      <c r="RTK6" s="23"/>
      <c r="RTL6" s="23"/>
      <c r="RTM6" s="23"/>
      <c r="RTN6" s="23"/>
      <c r="RTO6" s="24"/>
      <c r="RTP6" s="25"/>
      <c r="RTQ6" s="26"/>
      <c r="RTR6" s="23"/>
      <c r="RTS6" s="23"/>
      <c r="RTT6" s="23"/>
      <c r="RTU6" s="23"/>
      <c r="RTV6" s="24"/>
      <c r="RTW6" s="25"/>
      <c r="RTX6" s="26"/>
      <c r="RTY6" s="23"/>
      <c r="RTZ6" s="23"/>
      <c r="RUA6" s="23"/>
      <c r="RUB6" s="23"/>
      <c r="RUC6" s="24"/>
      <c r="RUD6" s="25"/>
      <c r="RUE6" s="26"/>
      <c r="RUF6" s="23"/>
      <c r="RUG6" s="23"/>
      <c r="RUH6" s="23"/>
      <c r="RUI6" s="23"/>
      <c r="RUJ6" s="24"/>
      <c r="RUK6" s="25"/>
      <c r="RUL6" s="26"/>
      <c r="RUM6" s="23"/>
      <c r="RUN6" s="23"/>
      <c r="RUO6" s="23"/>
      <c r="RUP6" s="23"/>
      <c r="RUQ6" s="24"/>
      <c r="RUR6" s="25"/>
      <c r="RUS6" s="26"/>
      <c r="RUT6" s="23"/>
      <c r="RUU6" s="23"/>
      <c r="RUV6" s="23"/>
      <c r="RUW6" s="23"/>
      <c r="RUX6" s="24"/>
      <c r="RUY6" s="25"/>
      <c r="RUZ6" s="26"/>
      <c r="RVA6" s="23"/>
      <c r="RVB6" s="23"/>
      <c r="RVC6" s="23"/>
      <c r="RVD6" s="23"/>
      <c r="RVE6" s="24"/>
      <c r="RVF6" s="25"/>
      <c r="RVG6" s="26"/>
      <c r="RVH6" s="23"/>
      <c r="RVI6" s="23"/>
      <c r="RVJ6" s="23"/>
      <c r="RVK6" s="23"/>
      <c r="RVL6" s="24"/>
      <c r="RVM6" s="25"/>
      <c r="RVN6" s="26"/>
      <c r="RVO6" s="23"/>
      <c r="RVP6" s="23"/>
      <c r="RVQ6" s="23"/>
      <c r="RVR6" s="23"/>
      <c r="RVS6" s="24"/>
      <c r="RVT6" s="25"/>
      <c r="RVU6" s="26"/>
      <c r="RVV6" s="23"/>
      <c r="RVW6" s="23"/>
      <c r="RVX6" s="23"/>
      <c r="RVY6" s="23"/>
      <c r="RVZ6" s="24"/>
      <c r="RWA6" s="25"/>
      <c r="RWB6" s="26"/>
      <c r="RWC6" s="23"/>
      <c r="RWD6" s="23"/>
      <c r="RWE6" s="23"/>
      <c r="RWF6" s="23"/>
      <c r="RWG6" s="24"/>
      <c r="RWH6" s="25"/>
      <c r="RWI6" s="26"/>
      <c r="RWJ6" s="23"/>
      <c r="RWK6" s="23"/>
      <c r="RWL6" s="23"/>
      <c r="RWM6" s="23"/>
      <c r="RWN6" s="24"/>
      <c r="RWO6" s="25"/>
      <c r="RWP6" s="26"/>
      <c r="RWQ6" s="23"/>
      <c r="RWR6" s="23"/>
      <c r="RWS6" s="23"/>
      <c r="RWT6" s="23"/>
      <c r="RWU6" s="24"/>
      <c r="RWV6" s="25"/>
      <c r="RWW6" s="26"/>
      <c r="RWX6" s="23"/>
      <c r="RWY6" s="23"/>
      <c r="RWZ6" s="23"/>
      <c r="RXA6" s="23"/>
      <c r="RXB6" s="24"/>
      <c r="RXC6" s="25"/>
      <c r="RXD6" s="26"/>
      <c r="RXE6" s="23"/>
      <c r="RXF6" s="23"/>
      <c r="RXG6" s="23"/>
      <c r="RXH6" s="23"/>
      <c r="RXI6" s="24"/>
      <c r="RXJ6" s="25"/>
      <c r="RXK6" s="26"/>
      <c r="RXL6" s="23"/>
      <c r="RXM6" s="23"/>
      <c r="RXN6" s="23"/>
      <c r="RXO6" s="23"/>
      <c r="RXP6" s="24"/>
      <c r="RXQ6" s="25"/>
      <c r="RXR6" s="26"/>
      <c r="RXS6" s="23"/>
      <c r="RXT6" s="23"/>
      <c r="RXU6" s="23"/>
      <c r="RXV6" s="23"/>
      <c r="RXW6" s="24"/>
      <c r="RXX6" s="25"/>
      <c r="RXY6" s="26"/>
      <c r="RXZ6" s="23"/>
      <c r="RYA6" s="23"/>
      <c r="RYB6" s="23"/>
      <c r="RYC6" s="23"/>
      <c r="RYD6" s="24"/>
      <c r="RYE6" s="25"/>
      <c r="RYF6" s="26"/>
      <c r="RYG6" s="23"/>
      <c r="RYH6" s="23"/>
      <c r="RYI6" s="23"/>
      <c r="RYJ6" s="23"/>
      <c r="RYK6" s="24"/>
      <c r="RYL6" s="25"/>
      <c r="RYM6" s="26"/>
      <c r="RYN6" s="23"/>
      <c r="RYO6" s="23"/>
      <c r="RYP6" s="23"/>
      <c r="RYQ6" s="23"/>
      <c r="RYR6" s="24"/>
      <c r="RYS6" s="25"/>
      <c r="RYT6" s="26"/>
      <c r="RYU6" s="23"/>
      <c r="RYV6" s="23"/>
      <c r="RYW6" s="23"/>
      <c r="RYX6" s="23"/>
      <c r="RYY6" s="24"/>
      <c r="RYZ6" s="25"/>
      <c r="RZA6" s="26"/>
      <c r="RZB6" s="23"/>
      <c r="RZC6" s="23"/>
      <c r="RZD6" s="23"/>
      <c r="RZE6" s="23"/>
      <c r="RZF6" s="24"/>
      <c r="RZG6" s="25"/>
      <c r="RZH6" s="26"/>
      <c r="RZI6" s="23"/>
      <c r="RZJ6" s="23"/>
      <c r="RZK6" s="23"/>
      <c r="RZL6" s="23"/>
      <c r="RZM6" s="24"/>
      <c r="RZN6" s="25"/>
      <c r="RZO6" s="26"/>
      <c r="RZP6" s="23"/>
      <c r="RZQ6" s="23"/>
      <c r="RZR6" s="23"/>
      <c r="RZS6" s="23"/>
      <c r="RZT6" s="24"/>
      <c r="RZU6" s="25"/>
      <c r="RZV6" s="26"/>
      <c r="RZW6" s="23"/>
      <c r="RZX6" s="23"/>
      <c r="RZY6" s="23"/>
      <c r="RZZ6" s="23"/>
      <c r="SAA6" s="24"/>
      <c r="SAB6" s="25"/>
      <c r="SAC6" s="26"/>
      <c r="SAD6" s="23"/>
      <c r="SAE6" s="23"/>
      <c r="SAF6" s="23"/>
      <c r="SAG6" s="23"/>
      <c r="SAH6" s="24"/>
      <c r="SAI6" s="25"/>
      <c r="SAJ6" s="26"/>
      <c r="SAK6" s="23"/>
      <c r="SAL6" s="23"/>
      <c r="SAM6" s="23"/>
      <c r="SAN6" s="23"/>
      <c r="SAO6" s="24"/>
      <c r="SAP6" s="25"/>
      <c r="SAQ6" s="26"/>
      <c r="SAR6" s="23"/>
      <c r="SAS6" s="23"/>
      <c r="SAT6" s="23"/>
      <c r="SAU6" s="23"/>
      <c r="SAV6" s="24"/>
      <c r="SAW6" s="25"/>
      <c r="SAX6" s="26"/>
      <c r="SAY6" s="23"/>
      <c r="SAZ6" s="23"/>
      <c r="SBA6" s="23"/>
      <c r="SBB6" s="23"/>
      <c r="SBC6" s="24"/>
      <c r="SBD6" s="25"/>
      <c r="SBE6" s="26"/>
      <c r="SBF6" s="23"/>
      <c r="SBG6" s="23"/>
      <c r="SBH6" s="23"/>
      <c r="SBI6" s="23"/>
      <c r="SBJ6" s="24"/>
      <c r="SBK6" s="25"/>
      <c r="SBL6" s="26"/>
      <c r="SBM6" s="23"/>
      <c r="SBN6" s="23"/>
      <c r="SBO6" s="23"/>
      <c r="SBP6" s="23"/>
      <c r="SBQ6" s="24"/>
      <c r="SBR6" s="25"/>
      <c r="SBS6" s="26"/>
      <c r="SBT6" s="23"/>
      <c r="SBU6" s="23"/>
      <c r="SBV6" s="23"/>
      <c r="SBW6" s="23"/>
      <c r="SBX6" s="24"/>
      <c r="SBY6" s="25"/>
      <c r="SBZ6" s="26"/>
      <c r="SCA6" s="23"/>
      <c r="SCB6" s="23"/>
      <c r="SCC6" s="23"/>
      <c r="SCD6" s="23"/>
      <c r="SCE6" s="24"/>
      <c r="SCF6" s="25"/>
      <c r="SCG6" s="26"/>
      <c r="SCH6" s="23"/>
      <c r="SCI6" s="23"/>
      <c r="SCJ6" s="23"/>
      <c r="SCK6" s="23"/>
      <c r="SCL6" s="24"/>
      <c r="SCM6" s="25"/>
      <c r="SCN6" s="26"/>
      <c r="SCO6" s="23"/>
      <c r="SCP6" s="23"/>
      <c r="SCQ6" s="23"/>
      <c r="SCR6" s="23"/>
      <c r="SCS6" s="24"/>
      <c r="SCT6" s="25"/>
      <c r="SCU6" s="26"/>
      <c r="SCV6" s="23"/>
      <c r="SCW6" s="23"/>
      <c r="SCX6" s="23"/>
      <c r="SCY6" s="23"/>
      <c r="SCZ6" s="24"/>
      <c r="SDA6" s="25"/>
      <c r="SDB6" s="26"/>
      <c r="SDC6" s="23"/>
      <c r="SDD6" s="23"/>
      <c r="SDE6" s="23"/>
      <c r="SDF6" s="23"/>
      <c r="SDG6" s="24"/>
      <c r="SDH6" s="25"/>
      <c r="SDI6" s="26"/>
      <c r="SDJ6" s="23"/>
      <c r="SDK6" s="23"/>
      <c r="SDL6" s="23"/>
      <c r="SDM6" s="23"/>
      <c r="SDN6" s="24"/>
      <c r="SDO6" s="25"/>
      <c r="SDP6" s="26"/>
      <c r="SDQ6" s="23"/>
      <c r="SDR6" s="23"/>
      <c r="SDS6" s="23"/>
      <c r="SDT6" s="23"/>
      <c r="SDU6" s="24"/>
      <c r="SDV6" s="25"/>
      <c r="SDW6" s="26"/>
      <c r="SDX6" s="23"/>
      <c r="SDY6" s="23"/>
      <c r="SDZ6" s="23"/>
      <c r="SEA6" s="23"/>
      <c r="SEB6" s="24"/>
      <c r="SEC6" s="25"/>
      <c r="SED6" s="26"/>
      <c r="SEE6" s="23"/>
      <c r="SEF6" s="23"/>
      <c r="SEG6" s="23"/>
      <c r="SEH6" s="23"/>
      <c r="SEI6" s="24"/>
      <c r="SEJ6" s="25"/>
      <c r="SEK6" s="26"/>
      <c r="SEL6" s="23"/>
      <c r="SEM6" s="23"/>
      <c r="SEN6" s="23"/>
      <c r="SEO6" s="23"/>
      <c r="SEP6" s="24"/>
      <c r="SEQ6" s="25"/>
      <c r="SER6" s="26"/>
      <c r="SES6" s="23"/>
      <c r="SET6" s="23"/>
      <c r="SEU6" s="23"/>
      <c r="SEV6" s="23"/>
      <c r="SEW6" s="24"/>
      <c r="SEX6" s="25"/>
      <c r="SEY6" s="26"/>
      <c r="SEZ6" s="23"/>
      <c r="SFA6" s="23"/>
      <c r="SFB6" s="23"/>
      <c r="SFC6" s="23"/>
      <c r="SFD6" s="24"/>
      <c r="SFE6" s="25"/>
      <c r="SFF6" s="26"/>
      <c r="SFG6" s="23"/>
      <c r="SFH6" s="23"/>
      <c r="SFI6" s="23"/>
      <c r="SFJ6" s="23"/>
      <c r="SFK6" s="24"/>
      <c r="SFL6" s="25"/>
      <c r="SFM6" s="26"/>
      <c r="SFN6" s="23"/>
      <c r="SFO6" s="23"/>
      <c r="SFP6" s="23"/>
      <c r="SFQ6" s="23"/>
      <c r="SFR6" s="24"/>
      <c r="SFS6" s="25"/>
      <c r="SFT6" s="26"/>
      <c r="SFU6" s="23"/>
      <c r="SFV6" s="23"/>
      <c r="SFW6" s="23"/>
      <c r="SFX6" s="23"/>
      <c r="SFY6" s="24"/>
      <c r="SFZ6" s="25"/>
      <c r="SGA6" s="26"/>
      <c r="SGB6" s="23"/>
      <c r="SGC6" s="23"/>
      <c r="SGD6" s="23"/>
      <c r="SGE6" s="23"/>
      <c r="SGF6" s="24"/>
      <c r="SGG6" s="25"/>
      <c r="SGH6" s="26"/>
      <c r="SGI6" s="23"/>
      <c r="SGJ6" s="23"/>
      <c r="SGK6" s="23"/>
      <c r="SGL6" s="23"/>
      <c r="SGM6" s="24"/>
      <c r="SGN6" s="25"/>
      <c r="SGO6" s="26"/>
      <c r="SGP6" s="23"/>
      <c r="SGQ6" s="23"/>
      <c r="SGR6" s="23"/>
      <c r="SGS6" s="23"/>
      <c r="SGT6" s="24"/>
      <c r="SGU6" s="25"/>
      <c r="SGV6" s="26"/>
      <c r="SGW6" s="23"/>
      <c r="SGX6" s="23"/>
      <c r="SGY6" s="23"/>
      <c r="SGZ6" s="23"/>
      <c r="SHA6" s="24"/>
      <c r="SHB6" s="25"/>
      <c r="SHC6" s="26"/>
      <c r="SHD6" s="23"/>
      <c r="SHE6" s="23"/>
      <c r="SHF6" s="23"/>
      <c r="SHG6" s="23"/>
      <c r="SHH6" s="24"/>
      <c r="SHI6" s="25"/>
      <c r="SHJ6" s="26"/>
      <c r="SHK6" s="23"/>
      <c r="SHL6" s="23"/>
      <c r="SHM6" s="23"/>
      <c r="SHN6" s="23"/>
      <c r="SHO6" s="24"/>
      <c r="SHP6" s="25"/>
      <c r="SHQ6" s="26"/>
      <c r="SHR6" s="23"/>
      <c r="SHS6" s="23"/>
      <c r="SHT6" s="23"/>
      <c r="SHU6" s="23"/>
      <c r="SHV6" s="24"/>
      <c r="SHW6" s="25"/>
      <c r="SHX6" s="26"/>
      <c r="SHY6" s="23"/>
      <c r="SHZ6" s="23"/>
      <c r="SIA6" s="23"/>
      <c r="SIB6" s="23"/>
      <c r="SIC6" s="24"/>
      <c r="SID6" s="25"/>
      <c r="SIE6" s="26"/>
      <c r="SIF6" s="23"/>
      <c r="SIG6" s="23"/>
      <c r="SIH6" s="23"/>
      <c r="SII6" s="23"/>
      <c r="SIJ6" s="24"/>
      <c r="SIK6" s="25"/>
      <c r="SIL6" s="26"/>
      <c r="SIM6" s="23"/>
      <c r="SIN6" s="23"/>
      <c r="SIO6" s="23"/>
      <c r="SIP6" s="23"/>
      <c r="SIQ6" s="24"/>
      <c r="SIR6" s="25"/>
      <c r="SIS6" s="26"/>
      <c r="SIT6" s="23"/>
      <c r="SIU6" s="23"/>
      <c r="SIV6" s="23"/>
      <c r="SIW6" s="23"/>
      <c r="SIX6" s="24"/>
      <c r="SIY6" s="25"/>
      <c r="SIZ6" s="26"/>
      <c r="SJA6" s="23"/>
      <c r="SJB6" s="23"/>
      <c r="SJC6" s="23"/>
      <c r="SJD6" s="23"/>
      <c r="SJE6" s="24"/>
      <c r="SJF6" s="25"/>
      <c r="SJG6" s="26"/>
      <c r="SJH6" s="23"/>
      <c r="SJI6" s="23"/>
      <c r="SJJ6" s="23"/>
      <c r="SJK6" s="23"/>
      <c r="SJL6" s="24"/>
      <c r="SJM6" s="25"/>
      <c r="SJN6" s="26"/>
      <c r="SJO6" s="23"/>
      <c r="SJP6" s="23"/>
      <c r="SJQ6" s="23"/>
      <c r="SJR6" s="23"/>
      <c r="SJS6" s="24"/>
      <c r="SJT6" s="25"/>
      <c r="SJU6" s="26"/>
      <c r="SJV6" s="23"/>
      <c r="SJW6" s="23"/>
      <c r="SJX6" s="23"/>
      <c r="SJY6" s="23"/>
      <c r="SJZ6" s="24"/>
      <c r="SKA6" s="25"/>
      <c r="SKB6" s="26"/>
      <c r="SKC6" s="23"/>
      <c r="SKD6" s="23"/>
      <c r="SKE6" s="23"/>
      <c r="SKF6" s="23"/>
      <c r="SKG6" s="24"/>
      <c r="SKH6" s="25"/>
      <c r="SKI6" s="26"/>
      <c r="SKJ6" s="23"/>
      <c r="SKK6" s="23"/>
      <c r="SKL6" s="23"/>
      <c r="SKM6" s="23"/>
      <c r="SKN6" s="24"/>
      <c r="SKO6" s="25"/>
      <c r="SKP6" s="26"/>
      <c r="SKQ6" s="23"/>
      <c r="SKR6" s="23"/>
      <c r="SKS6" s="23"/>
      <c r="SKT6" s="23"/>
      <c r="SKU6" s="24"/>
      <c r="SKV6" s="25"/>
      <c r="SKW6" s="26"/>
      <c r="SKX6" s="23"/>
      <c r="SKY6" s="23"/>
      <c r="SKZ6" s="23"/>
      <c r="SLA6" s="23"/>
      <c r="SLB6" s="24"/>
      <c r="SLC6" s="25"/>
      <c r="SLD6" s="26"/>
      <c r="SLE6" s="23"/>
      <c r="SLF6" s="23"/>
      <c r="SLG6" s="23"/>
      <c r="SLH6" s="23"/>
      <c r="SLI6" s="24"/>
      <c r="SLJ6" s="25"/>
      <c r="SLK6" s="26"/>
      <c r="SLL6" s="23"/>
      <c r="SLM6" s="23"/>
      <c r="SLN6" s="23"/>
      <c r="SLO6" s="23"/>
      <c r="SLP6" s="24"/>
      <c r="SLQ6" s="25"/>
      <c r="SLR6" s="26"/>
      <c r="SLS6" s="23"/>
      <c r="SLT6" s="23"/>
      <c r="SLU6" s="23"/>
      <c r="SLV6" s="23"/>
      <c r="SLW6" s="24"/>
      <c r="SLX6" s="25"/>
      <c r="SLY6" s="26"/>
      <c r="SLZ6" s="23"/>
      <c r="SMA6" s="23"/>
      <c r="SMB6" s="23"/>
      <c r="SMC6" s="23"/>
      <c r="SMD6" s="24"/>
      <c r="SME6" s="25"/>
      <c r="SMF6" s="26"/>
      <c r="SMG6" s="23"/>
      <c r="SMH6" s="23"/>
      <c r="SMI6" s="23"/>
      <c r="SMJ6" s="23"/>
      <c r="SMK6" s="24"/>
      <c r="SML6" s="25"/>
      <c r="SMM6" s="26"/>
      <c r="SMN6" s="23"/>
      <c r="SMO6" s="23"/>
      <c r="SMP6" s="23"/>
      <c r="SMQ6" s="23"/>
      <c r="SMR6" s="24"/>
      <c r="SMS6" s="25"/>
      <c r="SMT6" s="26"/>
      <c r="SMU6" s="23"/>
      <c r="SMV6" s="23"/>
      <c r="SMW6" s="23"/>
      <c r="SMX6" s="23"/>
      <c r="SMY6" s="24"/>
      <c r="SMZ6" s="25"/>
      <c r="SNA6" s="26"/>
      <c r="SNB6" s="23"/>
      <c r="SNC6" s="23"/>
      <c r="SND6" s="23"/>
      <c r="SNE6" s="23"/>
      <c r="SNF6" s="24"/>
      <c r="SNG6" s="25"/>
      <c r="SNH6" s="26"/>
      <c r="SNI6" s="23"/>
      <c r="SNJ6" s="23"/>
      <c r="SNK6" s="23"/>
      <c r="SNL6" s="23"/>
      <c r="SNM6" s="24"/>
      <c r="SNN6" s="25"/>
      <c r="SNO6" s="26"/>
      <c r="SNP6" s="23"/>
      <c r="SNQ6" s="23"/>
      <c r="SNR6" s="23"/>
      <c r="SNS6" s="23"/>
      <c r="SNT6" s="24"/>
      <c r="SNU6" s="25"/>
      <c r="SNV6" s="26"/>
      <c r="SNW6" s="23"/>
      <c r="SNX6" s="23"/>
      <c r="SNY6" s="23"/>
      <c r="SNZ6" s="23"/>
      <c r="SOA6" s="24"/>
      <c r="SOB6" s="25"/>
      <c r="SOC6" s="26"/>
      <c r="SOD6" s="23"/>
      <c r="SOE6" s="23"/>
      <c r="SOF6" s="23"/>
      <c r="SOG6" s="23"/>
      <c r="SOH6" s="24"/>
      <c r="SOI6" s="25"/>
      <c r="SOJ6" s="26"/>
      <c r="SOK6" s="23"/>
      <c r="SOL6" s="23"/>
      <c r="SOM6" s="23"/>
      <c r="SON6" s="23"/>
      <c r="SOO6" s="24"/>
      <c r="SOP6" s="25"/>
      <c r="SOQ6" s="26"/>
      <c r="SOR6" s="23"/>
      <c r="SOS6" s="23"/>
      <c r="SOT6" s="23"/>
      <c r="SOU6" s="23"/>
      <c r="SOV6" s="24"/>
      <c r="SOW6" s="25"/>
      <c r="SOX6" s="26"/>
      <c r="SOY6" s="23"/>
      <c r="SOZ6" s="23"/>
      <c r="SPA6" s="23"/>
      <c r="SPB6" s="23"/>
      <c r="SPC6" s="24"/>
      <c r="SPD6" s="25"/>
      <c r="SPE6" s="26"/>
      <c r="SPF6" s="23"/>
      <c r="SPG6" s="23"/>
      <c r="SPH6" s="23"/>
      <c r="SPI6" s="23"/>
      <c r="SPJ6" s="24"/>
      <c r="SPK6" s="25"/>
      <c r="SPL6" s="26"/>
      <c r="SPM6" s="23"/>
      <c r="SPN6" s="23"/>
      <c r="SPO6" s="23"/>
      <c r="SPP6" s="23"/>
      <c r="SPQ6" s="24"/>
      <c r="SPR6" s="25"/>
      <c r="SPS6" s="26"/>
      <c r="SPT6" s="23"/>
      <c r="SPU6" s="23"/>
      <c r="SPV6" s="23"/>
      <c r="SPW6" s="23"/>
      <c r="SPX6" s="24"/>
      <c r="SPY6" s="25"/>
      <c r="SPZ6" s="26"/>
      <c r="SQA6" s="23"/>
      <c r="SQB6" s="23"/>
      <c r="SQC6" s="23"/>
      <c r="SQD6" s="23"/>
      <c r="SQE6" s="24"/>
      <c r="SQF6" s="25"/>
      <c r="SQG6" s="26"/>
      <c r="SQH6" s="23"/>
      <c r="SQI6" s="23"/>
      <c r="SQJ6" s="23"/>
      <c r="SQK6" s="23"/>
      <c r="SQL6" s="24"/>
      <c r="SQM6" s="25"/>
      <c r="SQN6" s="26"/>
      <c r="SQO6" s="23"/>
      <c r="SQP6" s="23"/>
      <c r="SQQ6" s="23"/>
      <c r="SQR6" s="23"/>
      <c r="SQS6" s="24"/>
      <c r="SQT6" s="25"/>
      <c r="SQU6" s="26"/>
      <c r="SQV6" s="23"/>
      <c r="SQW6" s="23"/>
      <c r="SQX6" s="23"/>
      <c r="SQY6" s="23"/>
      <c r="SQZ6" s="24"/>
      <c r="SRA6" s="25"/>
      <c r="SRB6" s="26"/>
      <c r="SRC6" s="23"/>
      <c r="SRD6" s="23"/>
      <c r="SRE6" s="23"/>
      <c r="SRF6" s="23"/>
      <c r="SRG6" s="24"/>
      <c r="SRH6" s="25"/>
      <c r="SRI6" s="26"/>
      <c r="SRJ6" s="23"/>
      <c r="SRK6" s="23"/>
      <c r="SRL6" s="23"/>
      <c r="SRM6" s="23"/>
      <c r="SRN6" s="24"/>
      <c r="SRO6" s="25"/>
      <c r="SRP6" s="26"/>
      <c r="SRQ6" s="23"/>
      <c r="SRR6" s="23"/>
      <c r="SRS6" s="23"/>
      <c r="SRT6" s="23"/>
      <c r="SRU6" s="24"/>
      <c r="SRV6" s="25"/>
      <c r="SRW6" s="26"/>
      <c r="SRX6" s="23"/>
      <c r="SRY6" s="23"/>
      <c r="SRZ6" s="23"/>
      <c r="SSA6" s="23"/>
      <c r="SSB6" s="24"/>
      <c r="SSC6" s="25"/>
      <c r="SSD6" s="26"/>
      <c r="SSE6" s="23"/>
      <c r="SSF6" s="23"/>
      <c r="SSG6" s="23"/>
      <c r="SSH6" s="23"/>
      <c r="SSI6" s="24"/>
      <c r="SSJ6" s="25"/>
      <c r="SSK6" s="26"/>
      <c r="SSL6" s="23"/>
      <c r="SSM6" s="23"/>
      <c r="SSN6" s="23"/>
      <c r="SSO6" s="23"/>
      <c r="SSP6" s="24"/>
      <c r="SSQ6" s="25"/>
      <c r="SSR6" s="26"/>
      <c r="SSS6" s="23"/>
      <c r="SST6" s="23"/>
      <c r="SSU6" s="23"/>
      <c r="SSV6" s="23"/>
      <c r="SSW6" s="24"/>
      <c r="SSX6" s="25"/>
      <c r="SSY6" s="26"/>
      <c r="SSZ6" s="23"/>
      <c r="STA6" s="23"/>
      <c r="STB6" s="23"/>
      <c r="STC6" s="23"/>
      <c r="STD6" s="24"/>
      <c r="STE6" s="25"/>
      <c r="STF6" s="26"/>
      <c r="STG6" s="23"/>
      <c r="STH6" s="23"/>
      <c r="STI6" s="23"/>
      <c r="STJ6" s="23"/>
      <c r="STK6" s="24"/>
      <c r="STL6" s="25"/>
      <c r="STM6" s="26"/>
      <c r="STN6" s="23"/>
      <c r="STO6" s="23"/>
      <c r="STP6" s="23"/>
      <c r="STQ6" s="23"/>
      <c r="STR6" s="24"/>
      <c r="STS6" s="25"/>
      <c r="STT6" s="26"/>
      <c r="STU6" s="23"/>
      <c r="STV6" s="23"/>
      <c r="STW6" s="23"/>
      <c r="STX6" s="23"/>
      <c r="STY6" s="24"/>
      <c r="STZ6" s="25"/>
      <c r="SUA6" s="26"/>
      <c r="SUB6" s="23"/>
      <c r="SUC6" s="23"/>
      <c r="SUD6" s="23"/>
      <c r="SUE6" s="23"/>
      <c r="SUF6" s="24"/>
      <c r="SUG6" s="25"/>
      <c r="SUH6" s="26"/>
      <c r="SUI6" s="23"/>
      <c r="SUJ6" s="23"/>
      <c r="SUK6" s="23"/>
      <c r="SUL6" s="23"/>
      <c r="SUM6" s="24"/>
      <c r="SUN6" s="25"/>
      <c r="SUO6" s="26"/>
      <c r="SUP6" s="23"/>
      <c r="SUQ6" s="23"/>
      <c r="SUR6" s="23"/>
      <c r="SUS6" s="23"/>
      <c r="SUT6" s="24"/>
      <c r="SUU6" s="25"/>
      <c r="SUV6" s="26"/>
      <c r="SUW6" s="23"/>
      <c r="SUX6" s="23"/>
      <c r="SUY6" s="23"/>
      <c r="SUZ6" s="23"/>
      <c r="SVA6" s="24"/>
      <c r="SVB6" s="25"/>
      <c r="SVC6" s="26"/>
      <c r="SVD6" s="23"/>
      <c r="SVE6" s="23"/>
      <c r="SVF6" s="23"/>
      <c r="SVG6" s="23"/>
      <c r="SVH6" s="24"/>
      <c r="SVI6" s="25"/>
      <c r="SVJ6" s="26"/>
      <c r="SVK6" s="23"/>
      <c r="SVL6" s="23"/>
      <c r="SVM6" s="23"/>
      <c r="SVN6" s="23"/>
      <c r="SVO6" s="24"/>
      <c r="SVP6" s="25"/>
      <c r="SVQ6" s="26"/>
      <c r="SVR6" s="23"/>
      <c r="SVS6" s="23"/>
      <c r="SVT6" s="23"/>
      <c r="SVU6" s="23"/>
      <c r="SVV6" s="24"/>
      <c r="SVW6" s="25"/>
      <c r="SVX6" s="26"/>
      <c r="SVY6" s="23"/>
      <c r="SVZ6" s="23"/>
      <c r="SWA6" s="23"/>
      <c r="SWB6" s="23"/>
      <c r="SWC6" s="24"/>
      <c r="SWD6" s="25"/>
      <c r="SWE6" s="26"/>
      <c r="SWF6" s="23"/>
      <c r="SWG6" s="23"/>
      <c r="SWH6" s="23"/>
      <c r="SWI6" s="23"/>
      <c r="SWJ6" s="24"/>
      <c r="SWK6" s="25"/>
      <c r="SWL6" s="26"/>
      <c r="SWM6" s="23"/>
      <c r="SWN6" s="23"/>
      <c r="SWO6" s="23"/>
      <c r="SWP6" s="23"/>
      <c r="SWQ6" s="24"/>
      <c r="SWR6" s="25"/>
      <c r="SWS6" s="26"/>
      <c r="SWT6" s="23"/>
      <c r="SWU6" s="23"/>
      <c r="SWV6" s="23"/>
      <c r="SWW6" s="23"/>
      <c r="SWX6" s="24"/>
      <c r="SWY6" s="25"/>
      <c r="SWZ6" s="26"/>
      <c r="SXA6" s="23"/>
      <c r="SXB6" s="23"/>
      <c r="SXC6" s="23"/>
      <c r="SXD6" s="23"/>
      <c r="SXE6" s="24"/>
      <c r="SXF6" s="25"/>
      <c r="SXG6" s="26"/>
      <c r="SXH6" s="23"/>
      <c r="SXI6" s="23"/>
      <c r="SXJ6" s="23"/>
      <c r="SXK6" s="23"/>
      <c r="SXL6" s="24"/>
      <c r="SXM6" s="25"/>
      <c r="SXN6" s="26"/>
      <c r="SXO6" s="23"/>
      <c r="SXP6" s="23"/>
      <c r="SXQ6" s="23"/>
      <c r="SXR6" s="23"/>
      <c r="SXS6" s="24"/>
      <c r="SXT6" s="25"/>
      <c r="SXU6" s="26"/>
      <c r="SXV6" s="23"/>
      <c r="SXW6" s="23"/>
      <c r="SXX6" s="23"/>
      <c r="SXY6" s="23"/>
      <c r="SXZ6" s="24"/>
      <c r="SYA6" s="25"/>
      <c r="SYB6" s="26"/>
      <c r="SYC6" s="23"/>
      <c r="SYD6" s="23"/>
      <c r="SYE6" s="23"/>
      <c r="SYF6" s="23"/>
      <c r="SYG6" s="24"/>
      <c r="SYH6" s="25"/>
      <c r="SYI6" s="26"/>
      <c r="SYJ6" s="23"/>
      <c r="SYK6" s="23"/>
      <c r="SYL6" s="23"/>
      <c r="SYM6" s="23"/>
      <c r="SYN6" s="24"/>
      <c r="SYO6" s="25"/>
      <c r="SYP6" s="26"/>
      <c r="SYQ6" s="23"/>
      <c r="SYR6" s="23"/>
      <c r="SYS6" s="23"/>
      <c r="SYT6" s="23"/>
      <c r="SYU6" s="24"/>
      <c r="SYV6" s="25"/>
      <c r="SYW6" s="26"/>
      <c r="SYX6" s="23"/>
      <c r="SYY6" s="23"/>
      <c r="SYZ6" s="23"/>
      <c r="SZA6" s="23"/>
      <c r="SZB6" s="24"/>
      <c r="SZC6" s="25"/>
      <c r="SZD6" s="26"/>
      <c r="SZE6" s="23"/>
      <c r="SZF6" s="23"/>
      <c r="SZG6" s="23"/>
      <c r="SZH6" s="23"/>
      <c r="SZI6" s="24"/>
      <c r="SZJ6" s="25"/>
      <c r="SZK6" s="26"/>
      <c r="SZL6" s="23"/>
      <c r="SZM6" s="23"/>
      <c r="SZN6" s="23"/>
      <c r="SZO6" s="23"/>
      <c r="SZP6" s="24"/>
      <c r="SZQ6" s="25"/>
      <c r="SZR6" s="26"/>
      <c r="SZS6" s="23"/>
      <c r="SZT6" s="23"/>
      <c r="SZU6" s="23"/>
      <c r="SZV6" s="23"/>
      <c r="SZW6" s="24"/>
      <c r="SZX6" s="25"/>
      <c r="SZY6" s="26"/>
      <c r="SZZ6" s="23"/>
      <c r="TAA6" s="23"/>
      <c r="TAB6" s="23"/>
      <c r="TAC6" s="23"/>
      <c r="TAD6" s="24"/>
      <c r="TAE6" s="25"/>
      <c r="TAF6" s="26"/>
      <c r="TAG6" s="23"/>
      <c r="TAH6" s="23"/>
      <c r="TAI6" s="23"/>
      <c r="TAJ6" s="23"/>
      <c r="TAK6" s="24"/>
      <c r="TAL6" s="25"/>
      <c r="TAM6" s="26"/>
      <c r="TAN6" s="23"/>
      <c r="TAO6" s="23"/>
      <c r="TAP6" s="23"/>
      <c r="TAQ6" s="23"/>
      <c r="TAR6" s="24"/>
      <c r="TAS6" s="25"/>
      <c r="TAT6" s="26"/>
      <c r="TAU6" s="23"/>
      <c r="TAV6" s="23"/>
      <c r="TAW6" s="23"/>
      <c r="TAX6" s="23"/>
      <c r="TAY6" s="24"/>
      <c r="TAZ6" s="25"/>
      <c r="TBA6" s="26"/>
      <c r="TBB6" s="23"/>
      <c r="TBC6" s="23"/>
      <c r="TBD6" s="23"/>
      <c r="TBE6" s="23"/>
      <c r="TBF6" s="24"/>
      <c r="TBG6" s="25"/>
      <c r="TBH6" s="26"/>
      <c r="TBI6" s="23"/>
      <c r="TBJ6" s="23"/>
      <c r="TBK6" s="23"/>
      <c r="TBL6" s="23"/>
      <c r="TBM6" s="24"/>
      <c r="TBN6" s="25"/>
      <c r="TBO6" s="26"/>
      <c r="TBP6" s="23"/>
      <c r="TBQ6" s="23"/>
      <c r="TBR6" s="23"/>
      <c r="TBS6" s="23"/>
      <c r="TBT6" s="24"/>
      <c r="TBU6" s="25"/>
      <c r="TBV6" s="26"/>
      <c r="TBW6" s="23"/>
      <c r="TBX6" s="23"/>
      <c r="TBY6" s="23"/>
      <c r="TBZ6" s="23"/>
      <c r="TCA6" s="24"/>
      <c r="TCB6" s="25"/>
      <c r="TCC6" s="26"/>
      <c r="TCD6" s="23"/>
      <c r="TCE6" s="23"/>
      <c r="TCF6" s="23"/>
      <c r="TCG6" s="23"/>
      <c r="TCH6" s="24"/>
      <c r="TCI6" s="25"/>
      <c r="TCJ6" s="26"/>
      <c r="TCK6" s="23"/>
      <c r="TCL6" s="23"/>
      <c r="TCM6" s="23"/>
      <c r="TCN6" s="23"/>
      <c r="TCO6" s="24"/>
      <c r="TCP6" s="25"/>
      <c r="TCQ6" s="26"/>
      <c r="TCR6" s="23"/>
      <c r="TCS6" s="23"/>
      <c r="TCT6" s="23"/>
      <c r="TCU6" s="23"/>
      <c r="TCV6" s="24"/>
      <c r="TCW6" s="25"/>
      <c r="TCX6" s="26"/>
      <c r="TCY6" s="23"/>
      <c r="TCZ6" s="23"/>
      <c r="TDA6" s="23"/>
      <c r="TDB6" s="23"/>
      <c r="TDC6" s="24"/>
      <c r="TDD6" s="25"/>
      <c r="TDE6" s="26"/>
      <c r="TDF6" s="23"/>
      <c r="TDG6" s="23"/>
      <c r="TDH6" s="23"/>
      <c r="TDI6" s="23"/>
      <c r="TDJ6" s="24"/>
      <c r="TDK6" s="25"/>
      <c r="TDL6" s="26"/>
      <c r="TDM6" s="23"/>
      <c r="TDN6" s="23"/>
      <c r="TDO6" s="23"/>
      <c r="TDP6" s="23"/>
      <c r="TDQ6" s="24"/>
      <c r="TDR6" s="25"/>
      <c r="TDS6" s="26"/>
      <c r="TDT6" s="23"/>
      <c r="TDU6" s="23"/>
      <c r="TDV6" s="23"/>
      <c r="TDW6" s="23"/>
      <c r="TDX6" s="24"/>
      <c r="TDY6" s="25"/>
      <c r="TDZ6" s="26"/>
      <c r="TEA6" s="23"/>
      <c r="TEB6" s="23"/>
      <c r="TEC6" s="23"/>
      <c r="TED6" s="23"/>
      <c r="TEE6" s="24"/>
      <c r="TEF6" s="25"/>
      <c r="TEG6" s="26"/>
      <c r="TEH6" s="23"/>
      <c r="TEI6" s="23"/>
      <c r="TEJ6" s="23"/>
      <c r="TEK6" s="23"/>
      <c r="TEL6" s="24"/>
      <c r="TEM6" s="25"/>
      <c r="TEN6" s="26"/>
      <c r="TEO6" s="23"/>
      <c r="TEP6" s="23"/>
      <c r="TEQ6" s="23"/>
      <c r="TER6" s="23"/>
      <c r="TES6" s="24"/>
      <c r="TET6" s="25"/>
      <c r="TEU6" s="26"/>
      <c r="TEV6" s="23"/>
      <c r="TEW6" s="23"/>
      <c r="TEX6" s="23"/>
      <c r="TEY6" s="23"/>
      <c r="TEZ6" s="24"/>
      <c r="TFA6" s="25"/>
      <c r="TFB6" s="26"/>
      <c r="TFC6" s="23"/>
      <c r="TFD6" s="23"/>
      <c r="TFE6" s="23"/>
      <c r="TFF6" s="23"/>
      <c r="TFG6" s="24"/>
      <c r="TFH6" s="25"/>
      <c r="TFI6" s="26"/>
      <c r="TFJ6" s="23"/>
      <c r="TFK6" s="23"/>
      <c r="TFL6" s="23"/>
      <c r="TFM6" s="23"/>
      <c r="TFN6" s="24"/>
      <c r="TFO6" s="25"/>
      <c r="TFP6" s="26"/>
      <c r="TFQ6" s="23"/>
      <c r="TFR6" s="23"/>
      <c r="TFS6" s="23"/>
      <c r="TFT6" s="23"/>
      <c r="TFU6" s="24"/>
      <c r="TFV6" s="25"/>
      <c r="TFW6" s="26"/>
      <c r="TFX6" s="23"/>
      <c r="TFY6" s="23"/>
      <c r="TFZ6" s="23"/>
      <c r="TGA6" s="23"/>
      <c r="TGB6" s="24"/>
      <c r="TGC6" s="25"/>
      <c r="TGD6" s="26"/>
      <c r="TGE6" s="23"/>
      <c r="TGF6" s="23"/>
      <c r="TGG6" s="23"/>
      <c r="TGH6" s="23"/>
      <c r="TGI6" s="24"/>
      <c r="TGJ6" s="25"/>
      <c r="TGK6" s="26"/>
      <c r="TGL6" s="23"/>
      <c r="TGM6" s="23"/>
      <c r="TGN6" s="23"/>
      <c r="TGO6" s="23"/>
      <c r="TGP6" s="24"/>
      <c r="TGQ6" s="25"/>
      <c r="TGR6" s="26"/>
      <c r="TGS6" s="23"/>
      <c r="TGT6" s="23"/>
      <c r="TGU6" s="23"/>
      <c r="TGV6" s="23"/>
      <c r="TGW6" s="24"/>
      <c r="TGX6" s="25"/>
      <c r="TGY6" s="26"/>
      <c r="TGZ6" s="23"/>
      <c r="THA6" s="23"/>
      <c r="THB6" s="23"/>
      <c r="THC6" s="23"/>
      <c r="THD6" s="24"/>
      <c r="THE6" s="25"/>
      <c r="THF6" s="26"/>
      <c r="THG6" s="23"/>
      <c r="THH6" s="23"/>
      <c r="THI6" s="23"/>
      <c r="THJ6" s="23"/>
      <c r="THK6" s="24"/>
      <c r="THL6" s="25"/>
      <c r="THM6" s="26"/>
      <c r="THN6" s="23"/>
      <c r="THO6" s="23"/>
      <c r="THP6" s="23"/>
      <c r="THQ6" s="23"/>
      <c r="THR6" s="24"/>
      <c r="THS6" s="25"/>
      <c r="THT6" s="26"/>
      <c r="THU6" s="23"/>
      <c r="THV6" s="23"/>
      <c r="THW6" s="23"/>
      <c r="THX6" s="23"/>
      <c r="THY6" s="24"/>
      <c r="THZ6" s="25"/>
      <c r="TIA6" s="26"/>
      <c r="TIB6" s="23"/>
      <c r="TIC6" s="23"/>
      <c r="TID6" s="23"/>
      <c r="TIE6" s="23"/>
      <c r="TIF6" s="24"/>
      <c r="TIG6" s="25"/>
      <c r="TIH6" s="26"/>
      <c r="TII6" s="23"/>
      <c r="TIJ6" s="23"/>
      <c r="TIK6" s="23"/>
      <c r="TIL6" s="23"/>
      <c r="TIM6" s="24"/>
      <c r="TIN6" s="25"/>
      <c r="TIO6" s="26"/>
      <c r="TIP6" s="23"/>
      <c r="TIQ6" s="23"/>
      <c r="TIR6" s="23"/>
      <c r="TIS6" s="23"/>
      <c r="TIT6" s="24"/>
      <c r="TIU6" s="25"/>
      <c r="TIV6" s="26"/>
      <c r="TIW6" s="23"/>
      <c r="TIX6" s="23"/>
      <c r="TIY6" s="23"/>
      <c r="TIZ6" s="23"/>
      <c r="TJA6" s="24"/>
      <c r="TJB6" s="25"/>
      <c r="TJC6" s="26"/>
      <c r="TJD6" s="23"/>
      <c r="TJE6" s="23"/>
      <c r="TJF6" s="23"/>
      <c r="TJG6" s="23"/>
      <c r="TJH6" s="24"/>
      <c r="TJI6" s="25"/>
      <c r="TJJ6" s="26"/>
      <c r="TJK6" s="23"/>
      <c r="TJL6" s="23"/>
      <c r="TJM6" s="23"/>
      <c r="TJN6" s="23"/>
      <c r="TJO6" s="24"/>
      <c r="TJP6" s="25"/>
      <c r="TJQ6" s="26"/>
      <c r="TJR6" s="23"/>
      <c r="TJS6" s="23"/>
      <c r="TJT6" s="23"/>
      <c r="TJU6" s="23"/>
      <c r="TJV6" s="24"/>
      <c r="TJW6" s="25"/>
      <c r="TJX6" s="26"/>
      <c r="TJY6" s="23"/>
      <c r="TJZ6" s="23"/>
      <c r="TKA6" s="23"/>
      <c r="TKB6" s="23"/>
      <c r="TKC6" s="24"/>
      <c r="TKD6" s="25"/>
      <c r="TKE6" s="26"/>
      <c r="TKF6" s="23"/>
      <c r="TKG6" s="23"/>
      <c r="TKH6" s="23"/>
      <c r="TKI6" s="23"/>
      <c r="TKJ6" s="24"/>
      <c r="TKK6" s="25"/>
      <c r="TKL6" s="26"/>
      <c r="TKM6" s="23"/>
      <c r="TKN6" s="23"/>
      <c r="TKO6" s="23"/>
      <c r="TKP6" s="23"/>
      <c r="TKQ6" s="24"/>
      <c r="TKR6" s="25"/>
      <c r="TKS6" s="26"/>
      <c r="TKT6" s="23"/>
      <c r="TKU6" s="23"/>
      <c r="TKV6" s="23"/>
      <c r="TKW6" s="23"/>
      <c r="TKX6" s="24"/>
      <c r="TKY6" s="25"/>
      <c r="TKZ6" s="26"/>
      <c r="TLA6" s="23"/>
      <c r="TLB6" s="23"/>
      <c r="TLC6" s="23"/>
      <c r="TLD6" s="23"/>
      <c r="TLE6" s="24"/>
      <c r="TLF6" s="25"/>
      <c r="TLG6" s="26"/>
      <c r="TLH6" s="23"/>
      <c r="TLI6" s="23"/>
      <c r="TLJ6" s="23"/>
      <c r="TLK6" s="23"/>
      <c r="TLL6" s="24"/>
      <c r="TLM6" s="25"/>
      <c r="TLN6" s="26"/>
      <c r="TLO6" s="23"/>
      <c r="TLP6" s="23"/>
      <c r="TLQ6" s="23"/>
      <c r="TLR6" s="23"/>
      <c r="TLS6" s="24"/>
      <c r="TLT6" s="25"/>
      <c r="TLU6" s="26"/>
      <c r="TLV6" s="23"/>
      <c r="TLW6" s="23"/>
      <c r="TLX6" s="23"/>
      <c r="TLY6" s="23"/>
      <c r="TLZ6" s="24"/>
      <c r="TMA6" s="25"/>
      <c r="TMB6" s="26"/>
      <c r="TMC6" s="23"/>
      <c r="TMD6" s="23"/>
      <c r="TME6" s="23"/>
      <c r="TMF6" s="23"/>
      <c r="TMG6" s="24"/>
      <c r="TMH6" s="25"/>
      <c r="TMI6" s="26"/>
      <c r="TMJ6" s="23"/>
      <c r="TMK6" s="23"/>
      <c r="TML6" s="23"/>
      <c r="TMM6" s="23"/>
      <c r="TMN6" s="24"/>
      <c r="TMO6" s="25"/>
      <c r="TMP6" s="26"/>
      <c r="TMQ6" s="23"/>
      <c r="TMR6" s="23"/>
      <c r="TMS6" s="23"/>
      <c r="TMT6" s="23"/>
      <c r="TMU6" s="24"/>
      <c r="TMV6" s="25"/>
      <c r="TMW6" s="26"/>
      <c r="TMX6" s="23"/>
      <c r="TMY6" s="23"/>
      <c r="TMZ6" s="23"/>
      <c r="TNA6" s="23"/>
      <c r="TNB6" s="24"/>
      <c r="TNC6" s="25"/>
      <c r="TND6" s="26"/>
      <c r="TNE6" s="23"/>
      <c r="TNF6" s="23"/>
      <c r="TNG6" s="23"/>
      <c r="TNH6" s="23"/>
      <c r="TNI6" s="24"/>
      <c r="TNJ6" s="25"/>
      <c r="TNK6" s="26"/>
      <c r="TNL6" s="23"/>
      <c r="TNM6" s="23"/>
      <c r="TNN6" s="23"/>
      <c r="TNO6" s="23"/>
      <c r="TNP6" s="24"/>
      <c r="TNQ6" s="25"/>
      <c r="TNR6" s="26"/>
      <c r="TNS6" s="23"/>
      <c r="TNT6" s="23"/>
      <c r="TNU6" s="23"/>
      <c r="TNV6" s="23"/>
      <c r="TNW6" s="24"/>
      <c r="TNX6" s="25"/>
      <c r="TNY6" s="26"/>
      <c r="TNZ6" s="23"/>
      <c r="TOA6" s="23"/>
      <c r="TOB6" s="23"/>
      <c r="TOC6" s="23"/>
      <c r="TOD6" s="24"/>
      <c r="TOE6" s="25"/>
      <c r="TOF6" s="26"/>
      <c r="TOG6" s="23"/>
      <c r="TOH6" s="23"/>
      <c r="TOI6" s="23"/>
      <c r="TOJ6" s="23"/>
      <c r="TOK6" s="24"/>
      <c r="TOL6" s="25"/>
      <c r="TOM6" s="26"/>
      <c r="TON6" s="23"/>
      <c r="TOO6" s="23"/>
      <c r="TOP6" s="23"/>
      <c r="TOQ6" s="23"/>
      <c r="TOR6" s="24"/>
      <c r="TOS6" s="25"/>
      <c r="TOT6" s="26"/>
      <c r="TOU6" s="23"/>
      <c r="TOV6" s="23"/>
      <c r="TOW6" s="23"/>
      <c r="TOX6" s="23"/>
      <c r="TOY6" s="24"/>
      <c r="TOZ6" s="25"/>
      <c r="TPA6" s="26"/>
      <c r="TPB6" s="23"/>
      <c r="TPC6" s="23"/>
      <c r="TPD6" s="23"/>
      <c r="TPE6" s="23"/>
      <c r="TPF6" s="24"/>
      <c r="TPG6" s="25"/>
      <c r="TPH6" s="26"/>
      <c r="TPI6" s="23"/>
      <c r="TPJ6" s="23"/>
      <c r="TPK6" s="23"/>
      <c r="TPL6" s="23"/>
      <c r="TPM6" s="24"/>
      <c r="TPN6" s="25"/>
      <c r="TPO6" s="26"/>
      <c r="TPP6" s="23"/>
      <c r="TPQ6" s="23"/>
      <c r="TPR6" s="23"/>
      <c r="TPS6" s="23"/>
      <c r="TPT6" s="24"/>
      <c r="TPU6" s="25"/>
      <c r="TPV6" s="26"/>
      <c r="TPW6" s="23"/>
      <c r="TPX6" s="23"/>
      <c r="TPY6" s="23"/>
      <c r="TPZ6" s="23"/>
      <c r="TQA6" s="24"/>
      <c r="TQB6" s="25"/>
      <c r="TQC6" s="26"/>
      <c r="TQD6" s="23"/>
      <c r="TQE6" s="23"/>
      <c r="TQF6" s="23"/>
      <c r="TQG6" s="23"/>
      <c r="TQH6" s="24"/>
      <c r="TQI6" s="25"/>
      <c r="TQJ6" s="26"/>
      <c r="TQK6" s="23"/>
      <c r="TQL6" s="23"/>
      <c r="TQM6" s="23"/>
      <c r="TQN6" s="23"/>
      <c r="TQO6" s="24"/>
      <c r="TQP6" s="25"/>
      <c r="TQQ6" s="26"/>
      <c r="TQR6" s="23"/>
      <c r="TQS6" s="23"/>
      <c r="TQT6" s="23"/>
      <c r="TQU6" s="23"/>
      <c r="TQV6" s="24"/>
      <c r="TQW6" s="25"/>
      <c r="TQX6" s="26"/>
      <c r="TQY6" s="23"/>
      <c r="TQZ6" s="23"/>
      <c r="TRA6" s="23"/>
      <c r="TRB6" s="23"/>
      <c r="TRC6" s="24"/>
      <c r="TRD6" s="25"/>
      <c r="TRE6" s="26"/>
      <c r="TRF6" s="23"/>
      <c r="TRG6" s="23"/>
      <c r="TRH6" s="23"/>
      <c r="TRI6" s="23"/>
      <c r="TRJ6" s="24"/>
      <c r="TRK6" s="25"/>
      <c r="TRL6" s="26"/>
      <c r="TRM6" s="23"/>
      <c r="TRN6" s="23"/>
      <c r="TRO6" s="23"/>
      <c r="TRP6" s="23"/>
      <c r="TRQ6" s="24"/>
      <c r="TRR6" s="25"/>
      <c r="TRS6" s="26"/>
      <c r="TRT6" s="23"/>
      <c r="TRU6" s="23"/>
      <c r="TRV6" s="23"/>
      <c r="TRW6" s="23"/>
      <c r="TRX6" s="24"/>
      <c r="TRY6" s="25"/>
      <c r="TRZ6" s="26"/>
      <c r="TSA6" s="23"/>
      <c r="TSB6" s="23"/>
      <c r="TSC6" s="23"/>
      <c r="TSD6" s="23"/>
      <c r="TSE6" s="24"/>
      <c r="TSF6" s="25"/>
      <c r="TSG6" s="26"/>
      <c r="TSH6" s="23"/>
      <c r="TSI6" s="23"/>
      <c r="TSJ6" s="23"/>
      <c r="TSK6" s="23"/>
      <c r="TSL6" s="24"/>
      <c r="TSM6" s="25"/>
      <c r="TSN6" s="26"/>
      <c r="TSO6" s="23"/>
      <c r="TSP6" s="23"/>
      <c r="TSQ6" s="23"/>
      <c r="TSR6" s="23"/>
      <c r="TSS6" s="24"/>
      <c r="TST6" s="25"/>
      <c r="TSU6" s="26"/>
      <c r="TSV6" s="23"/>
      <c r="TSW6" s="23"/>
      <c r="TSX6" s="23"/>
      <c r="TSY6" s="23"/>
      <c r="TSZ6" s="24"/>
      <c r="TTA6" s="25"/>
      <c r="TTB6" s="26"/>
      <c r="TTC6" s="23"/>
      <c r="TTD6" s="23"/>
      <c r="TTE6" s="23"/>
      <c r="TTF6" s="23"/>
      <c r="TTG6" s="24"/>
      <c r="TTH6" s="25"/>
      <c r="TTI6" s="26"/>
      <c r="TTJ6" s="23"/>
      <c r="TTK6" s="23"/>
      <c r="TTL6" s="23"/>
      <c r="TTM6" s="23"/>
      <c r="TTN6" s="24"/>
      <c r="TTO6" s="25"/>
      <c r="TTP6" s="26"/>
      <c r="TTQ6" s="23"/>
      <c r="TTR6" s="23"/>
      <c r="TTS6" s="23"/>
      <c r="TTT6" s="23"/>
      <c r="TTU6" s="24"/>
      <c r="TTV6" s="25"/>
      <c r="TTW6" s="26"/>
      <c r="TTX6" s="23"/>
      <c r="TTY6" s="23"/>
      <c r="TTZ6" s="23"/>
      <c r="TUA6" s="23"/>
      <c r="TUB6" s="24"/>
      <c r="TUC6" s="25"/>
      <c r="TUD6" s="26"/>
      <c r="TUE6" s="23"/>
      <c r="TUF6" s="23"/>
      <c r="TUG6" s="23"/>
      <c r="TUH6" s="23"/>
      <c r="TUI6" s="24"/>
      <c r="TUJ6" s="25"/>
      <c r="TUK6" s="26"/>
      <c r="TUL6" s="23"/>
      <c r="TUM6" s="23"/>
      <c r="TUN6" s="23"/>
      <c r="TUO6" s="23"/>
      <c r="TUP6" s="24"/>
      <c r="TUQ6" s="25"/>
      <c r="TUR6" s="26"/>
      <c r="TUS6" s="23"/>
      <c r="TUT6" s="23"/>
      <c r="TUU6" s="23"/>
      <c r="TUV6" s="23"/>
      <c r="TUW6" s="24"/>
      <c r="TUX6" s="25"/>
      <c r="TUY6" s="26"/>
      <c r="TUZ6" s="23"/>
      <c r="TVA6" s="23"/>
      <c r="TVB6" s="23"/>
      <c r="TVC6" s="23"/>
      <c r="TVD6" s="24"/>
      <c r="TVE6" s="25"/>
      <c r="TVF6" s="26"/>
      <c r="TVG6" s="23"/>
      <c r="TVH6" s="23"/>
      <c r="TVI6" s="23"/>
      <c r="TVJ6" s="23"/>
      <c r="TVK6" s="24"/>
      <c r="TVL6" s="25"/>
      <c r="TVM6" s="26"/>
      <c r="TVN6" s="23"/>
      <c r="TVO6" s="23"/>
      <c r="TVP6" s="23"/>
      <c r="TVQ6" s="23"/>
      <c r="TVR6" s="24"/>
      <c r="TVS6" s="25"/>
      <c r="TVT6" s="26"/>
      <c r="TVU6" s="23"/>
      <c r="TVV6" s="23"/>
      <c r="TVW6" s="23"/>
      <c r="TVX6" s="23"/>
      <c r="TVY6" s="24"/>
      <c r="TVZ6" s="25"/>
      <c r="TWA6" s="26"/>
      <c r="TWB6" s="23"/>
      <c r="TWC6" s="23"/>
      <c r="TWD6" s="23"/>
      <c r="TWE6" s="23"/>
      <c r="TWF6" s="24"/>
      <c r="TWG6" s="25"/>
      <c r="TWH6" s="26"/>
      <c r="TWI6" s="23"/>
      <c r="TWJ6" s="23"/>
      <c r="TWK6" s="23"/>
      <c r="TWL6" s="23"/>
      <c r="TWM6" s="24"/>
      <c r="TWN6" s="25"/>
      <c r="TWO6" s="26"/>
      <c r="TWP6" s="23"/>
      <c r="TWQ6" s="23"/>
      <c r="TWR6" s="23"/>
      <c r="TWS6" s="23"/>
      <c r="TWT6" s="24"/>
      <c r="TWU6" s="25"/>
      <c r="TWV6" s="26"/>
      <c r="TWW6" s="23"/>
      <c r="TWX6" s="23"/>
      <c r="TWY6" s="23"/>
      <c r="TWZ6" s="23"/>
      <c r="TXA6" s="24"/>
      <c r="TXB6" s="25"/>
      <c r="TXC6" s="26"/>
      <c r="TXD6" s="23"/>
      <c r="TXE6" s="23"/>
      <c r="TXF6" s="23"/>
      <c r="TXG6" s="23"/>
      <c r="TXH6" s="24"/>
      <c r="TXI6" s="25"/>
      <c r="TXJ6" s="26"/>
      <c r="TXK6" s="23"/>
      <c r="TXL6" s="23"/>
      <c r="TXM6" s="23"/>
      <c r="TXN6" s="23"/>
      <c r="TXO6" s="24"/>
      <c r="TXP6" s="25"/>
      <c r="TXQ6" s="26"/>
      <c r="TXR6" s="23"/>
      <c r="TXS6" s="23"/>
      <c r="TXT6" s="23"/>
      <c r="TXU6" s="23"/>
      <c r="TXV6" s="24"/>
      <c r="TXW6" s="25"/>
      <c r="TXX6" s="26"/>
      <c r="TXY6" s="23"/>
      <c r="TXZ6" s="23"/>
      <c r="TYA6" s="23"/>
      <c r="TYB6" s="23"/>
      <c r="TYC6" s="24"/>
      <c r="TYD6" s="25"/>
      <c r="TYE6" s="26"/>
      <c r="TYF6" s="23"/>
      <c r="TYG6" s="23"/>
      <c r="TYH6" s="23"/>
      <c r="TYI6" s="23"/>
      <c r="TYJ6" s="24"/>
      <c r="TYK6" s="25"/>
      <c r="TYL6" s="26"/>
      <c r="TYM6" s="23"/>
      <c r="TYN6" s="23"/>
      <c r="TYO6" s="23"/>
      <c r="TYP6" s="23"/>
      <c r="TYQ6" s="24"/>
      <c r="TYR6" s="25"/>
      <c r="TYS6" s="26"/>
      <c r="TYT6" s="23"/>
      <c r="TYU6" s="23"/>
      <c r="TYV6" s="23"/>
      <c r="TYW6" s="23"/>
      <c r="TYX6" s="24"/>
      <c r="TYY6" s="25"/>
      <c r="TYZ6" s="26"/>
      <c r="TZA6" s="23"/>
      <c r="TZB6" s="23"/>
      <c r="TZC6" s="23"/>
      <c r="TZD6" s="23"/>
      <c r="TZE6" s="24"/>
      <c r="TZF6" s="25"/>
      <c r="TZG6" s="26"/>
      <c r="TZH6" s="23"/>
      <c r="TZI6" s="23"/>
      <c r="TZJ6" s="23"/>
      <c r="TZK6" s="23"/>
      <c r="TZL6" s="24"/>
      <c r="TZM6" s="25"/>
      <c r="TZN6" s="26"/>
      <c r="TZO6" s="23"/>
      <c r="TZP6" s="23"/>
      <c r="TZQ6" s="23"/>
      <c r="TZR6" s="23"/>
      <c r="TZS6" s="24"/>
      <c r="TZT6" s="25"/>
      <c r="TZU6" s="26"/>
      <c r="TZV6" s="23"/>
      <c r="TZW6" s="23"/>
      <c r="TZX6" s="23"/>
      <c r="TZY6" s="23"/>
      <c r="TZZ6" s="24"/>
      <c r="UAA6" s="25"/>
      <c r="UAB6" s="26"/>
      <c r="UAC6" s="23"/>
      <c r="UAD6" s="23"/>
      <c r="UAE6" s="23"/>
      <c r="UAF6" s="23"/>
      <c r="UAG6" s="24"/>
      <c r="UAH6" s="25"/>
      <c r="UAI6" s="26"/>
      <c r="UAJ6" s="23"/>
      <c r="UAK6" s="23"/>
      <c r="UAL6" s="23"/>
      <c r="UAM6" s="23"/>
      <c r="UAN6" s="24"/>
      <c r="UAO6" s="25"/>
      <c r="UAP6" s="26"/>
      <c r="UAQ6" s="23"/>
      <c r="UAR6" s="23"/>
      <c r="UAS6" s="23"/>
      <c r="UAT6" s="23"/>
      <c r="UAU6" s="24"/>
      <c r="UAV6" s="25"/>
      <c r="UAW6" s="26"/>
      <c r="UAX6" s="23"/>
      <c r="UAY6" s="23"/>
      <c r="UAZ6" s="23"/>
      <c r="UBA6" s="23"/>
      <c r="UBB6" s="24"/>
      <c r="UBC6" s="25"/>
      <c r="UBD6" s="26"/>
      <c r="UBE6" s="23"/>
      <c r="UBF6" s="23"/>
      <c r="UBG6" s="23"/>
      <c r="UBH6" s="23"/>
      <c r="UBI6" s="24"/>
      <c r="UBJ6" s="25"/>
      <c r="UBK6" s="26"/>
      <c r="UBL6" s="23"/>
      <c r="UBM6" s="23"/>
      <c r="UBN6" s="23"/>
      <c r="UBO6" s="23"/>
      <c r="UBP6" s="24"/>
      <c r="UBQ6" s="25"/>
      <c r="UBR6" s="26"/>
      <c r="UBS6" s="23"/>
      <c r="UBT6" s="23"/>
      <c r="UBU6" s="23"/>
      <c r="UBV6" s="23"/>
      <c r="UBW6" s="24"/>
      <c r="UBX6" s="25"/>
      <c r="UBY6" s="26"/>
      <c r="UBZ6" s="23"/>
      <c r="UCA6" s="23"/>
      <c r="UCB6" s="23"/>
      <c r="UCC6" s="23"/>
      <c r="UCD6" s="24"/>
      <c r="UCE6" s="25"/>
      <c r="UCF6" s="26"/>
      <c r="UCG6" s="23"/>
      <c r="UCH6" s="23"/>
      <c r="UCI6" s="23"/>
      <c r="UCJ6" s="23"/>
      <c r="UCK6" s="24"/>
      <c r="UCL6" s="25"/>
      <c r="UCM6" s="26"/>
      <c r="UCN6" s="23"/>
      <c r="UCO6" s="23"/>
      <c r="UCP6" s="23"/>
      <c r="UCQ6" s="23"/>
      <c r="UCR6" s="24"/>
      <c r="UCS6" s="25"/>
      <c r="UCT6" s="26"/>
      <c r="UCU6" s="23"/>
      <c r="UCV6" s="23"/>
      <c r="UCW6" s="23"/>
      <c r="UCX6" s="23"/>
      <c r="UCY6" s="24"/>
      <c r="UCZ6" s="25"/>
      <c r="UDA6" s="26"/>
      <c r="UDB6" s="23"/>
      <c r="UDC6" s="23"/>
      <c r="UDD6" s="23"/>
      <c r="UDE6" s="23"/>
      <c r="UDF6" s="24"/>
      <c r="UDG6" s="25"/>
      <c r="UDH6" s="26"/>
      <c r="UDI6" s="23"/>
      <c r="UDJ6" s="23"/>
      <c r="UDK6" s="23"/>
      <c r="UDL6" s="23"/>
      <c r="UDM6" s="24"/>
      <c r="UDN6" s="25"/>
      <c r="UDO6" s="26"/>
      <c r="UDP6" s="23"/>
      <c r="UDQ6" s="23"/>
      <c r="UDR6" s="23"/>
      <c r="UDS6" s="23"/>
      <c r="UDT6" s="24"/>
      <c r="UDU6" s="25"/>
      <c r="UDV6" s="26"/>
      <c r="UDW6" s="23"/>
      <c r="UDX6" s="23"/>
      <c r="UDY6" s="23"/>
      <c r="UDZ6" s="23"/>
      <c r="UEA6" s="24"/>
      <c r="UEB6" s="25"/>
      <c r="UEC6" s="26"/>
      <c r="UED6" s="23"/>
      <c r="UEE6" s="23"/>
      <c r="UEF6" s="23"/>
      <c r="UEG6" s="23"/>
      <c r="UEH6" s="24"/>
      <c r="UEI6" s="25"/>
      <c r="UEJ6" s="26"/>
      <c r="UEK6" s="23"/>
      <c r="UEL6" s="23"/>
      <c r="UEM6" s="23"/>
      <c r="UEN6" s="23"/>
      <c r="UEO6" s="24"/>
      <c r="UEP6" s="25"/>
      <c r="UEQ6" s="26"/>
      <c r="UER6" s="23"/>
      <c r="UES6" s="23"/>
      <c r="UET6" s="23"/>
      <c r="UEU6" s="23"/>
      <c r="UEV6" s="24"/>
      <c r="UEW6" s="25"/>
      <c r="UEX6" s="26"/>
      <c r="UEY6" s="23"/>
      <c r="UEZ6" s="23"/>
      <c r="UFA6" s="23"/>
      <c r="UFB6" s="23"/>
      <c r="UFC6" s="24"/>
      <c r="UFD6" s="25"/>
      <c r="UFE6" s="26"/>
      <c r="UFF6" s="23"/>
      <c r="UFG6" s="23"/>
      <c r="UFH6" s="23"/>
      <c r="UFI6" s="23"/>
      <c r="UFJ6" s="24"/>
      <c r="UFK6" s="25"/>
      <c r="UFL6" s="26"/>
      <c r="UFM6" s="23"/>
      <c r="UFN6" s="23"/>
      <c r="UFO6" s="23"/>
      <c r="UFP6" s="23"/>
      <c r="UFQ6" s="24"/>
      <c r="UFR6" s="25"/>
      <c r="UFS6" s="26"/>
      <c r="UFT6" s="23"/>
      <c r="UFU6" s="23"/>
      <c r="UFV6" s="23"/>
      <c r="UFW6" s="23"/>
      <c r="UFX6" s="24"/>
      <c r="UFY6" s="25"/>
      <c r="UFZ6" s="26"/>
      <c r="UGA6" s="23"/>
      <c r="UGB6" s="23"/>
      <c r="UGC6" s="23"/>
      <c r="UGD6" s="23"/>
      <c r="UGE6" s="24"/>
      <c r="UGF6" s="25"/>
      <c r="UGG6" s="26"/>
      <c r="UGH6" s="23"/>
      <c r="UGI6" s="23"/>
      <c r="UGJ6" s="23"/>
      <c r="UGK6" s="23"/>
      <c r="UGL6" s="24"/>
      <c r="UGM6" s="25"/>
      <c r="UGN6" s="26"/>
      <c r="UGO6" s="23"/>
      <c r="UGP6" s="23"/>
      <c r="UGQ6" s="23"/>
      <c r="UGR6" s="23"/>
      <c r="UGS6" s="24"/>
      <c r="UGT6" s="25"/>
      <c r="UGU6" s="26"/>
      <c r="UGV6" s="23"/>
      <c r="UGW6" s="23"/>
      <c r="UGX6" s="23"/>
      <c r="UGY6" s="23"/>
      <c r="UGZ6" s="24"/>
      <c r="UHA6" s="25"/>
      <c r="UHB6" s="26"/>
      <c r="UHC6" s="23"/>
      <c r="UHD6" s="23"/>
      <c r="UHE6" s="23"/>
      <c r="UHF6" s="23"/>
      <c r="UHG6" s="24"/>
      <c r="UHH6" s="25"/>
      <c r="UHI6" s="26"/>
      <c r="UHJ6" s="23"/>
      <c r="UHK6" s="23"/>
      <c r="UHL6" s="23"/>
      <c r="UHM6" s="23"/>
      <c r="UHN6" s="24"/>
      <c r="UHO6" s="25"/>
      <c r="UHP6" s="26"/>
      <c r="UHQ6" s="23"/>
      <c r="UHR6" s="23"/>
      <c r="UHS6" s="23"/>
      <c r="UHT6" s="23"/>
      <c r="UHU6" s="24"/>
      <c r="UHV6" s="25"/>
      <c r="UHW6" s="26"/>
      <c r="UHX6" s="23"/>
      <c r="UHY6" s="23"/>
      <c r="UHZ6" s="23"/>
      <c r="UIA6" s="23"/>
      <c r="UIB6" s="24"/>
      <c r="UIC6" s="25"/>
      <c r="UID6" s="26"/>
      <c r="UIE6" s="23"/>
      <c r="UIF6" s="23"/>
      <c r="UIG6" s="23"/>
      <c r="UIH6" s="23"/>
      <c r="UII6" s="24"/>
      <c r="UIJ6" s="25"/>
      <c r="UIK6" s="26"/>
      <c r="UIL6" s="23"/>
      <c r="UIM6" s="23"/>
      <c r="UIN6" s="23"/>
      <c r="UIO6" s="23"/>
      <c r="UIP6" s="24"/>
      <c r="UIQ6" s="25"/>
      <c r="UIR6" s="26"/>
      <c r="UIS6" s="23"/>
      <c r="UIT6" s="23"/>
      <c r="UIU6" s="23"/>
      <c r="UIV6" s="23"/>
      <c r="UIW6" s="24"/>
      <c r="UIX6" s="25"/>
      <c r="UIY6" s="26"/>
      <c r="UIZ6" s="23"/>
      <c r="UJA6" s="23"/>
      <c r="UJB6" s="23"/>
      <c r="UJC6" s="23"/>
      <c r="UJD6" s="24"/>
      <c r="UJE6" s="25"/>
      <c r="UJF6" s="26"/>
      <c r="UJG6" s="23"/>
      <c r="UJH6" s="23"/>
      <c r="UJI6" s="23"/>
      <c r="UJJ6" s="23"/>
      <c r="UJK6" s="24"/>
      <c r="UJL6" s="25"/>
      <c r="UJM6" s="26"/>
      <c r="UJN6" s="23"/>
      <c r="UJO6" s="23"/>
      <c r="UJP6" s="23"/>
      <c r="UJQ6" s="23"/>
      <c r="UJR6" s="24"/>
      <c r="UJS6" s="25"/>
      <c r="UJT6" s="26"/>
      <c r="UJU6" s="23"/>
      <c r="UJV6" s="23"/>
      <c r="UJW6" s="23"/>
      <c r="UJX6" s="23"/>
      <c r="UJY6" s="24"/>
      <c r="UJZ6" s="25"/>
      <c r="UKA6" s="26"/>
      <c r="UKB6" s="23"/>
      <c r="UKC6" s="23"/>
      <c r="UKD6" s="23"/>
      <c r="UKE6" s="23"/>
      <c r="UKF6" s="24"/>
      <c r="UKG6" s="25"/>
      <c r="UKH6" s="26"/>
      <c r="UKI6" s="23"/>
      <c r="UKJ6" s="23"/>
      <c r="UKK6" s="23"/>
      <c r="UKL6" s="23"/>
      <c r="UKM6" s="24"/>
      <c r="UKN6" s="25"/>
      <c r="UKO6" s="26"/>
      <c r="UKP6" s="23"/>
      <c r="UKQ6" s="23"/>
      <c r="UKR6" s="23"/>
      <c r="UKS6" s="23"/>
      <c r="UKT6" s="24"/>
      <c r="UKU6" s="25"/>
      <c r="UKV6" s="26"/>
      <c r="UKW6" s="23"/>
      <c r="UKX6" s="23"/>
      <c r="UKY6" s="23"/>
      <c r="UKZ6" s="23"/>
      <c r="ULA6" s="24"/>
      <c r="ULB6" s="25"/>
      <c r="ULC6" s="26"/>
      <c r="ULD6" s="23"/>
      <c r="ULE6" s="23"/>
      <c r="ULF6" s="23"/>
      <c r="ULG6" s="23"/>
      <c r="ULH6" s="24"/>
      <c r="ULI6" s="25"/>
      <c r="ULJ6" s="26"/>
      <c r="ULK6" s="23"/>
      <c r="ULL6" s="23"/>
      <c r="ULM6" s="23"/>
      <c r="ULN6" s="23"/>
      <c r="ULO6" s="24"/>
      <c r="ULP6" s="25"/>
      <c r="ULQ6" s="26"/>
      <c r="ULR6" s="23"/>
      <c r="ULS6" s="23"/>
      <c r="ULT6" s="23"/>
      <c r="ULU6" s="23"/>
      <c r="ULV6" s="24"/>
      <c r="ULW6" s="25"/>
      <c r="ULX6" s="26"/>
      <c r="ULY6" s="23"/>
      <c r="ULZ6" s="23"/>
      <c r="UMA6" s="23"/>
      <c r="UMB6" s="23"/>
      <c r="UMC6" s="24"/>
      <c r="UMD6" s="25"/>
      <c r="UME6" s="26"/>
      <c r="UMF6" s="23"/>
      <c r="UMG6" s="23"/>
      <c r="UMH6" s="23"/>
      <c r="UMI6" s="23"/>
      <c r="UMJ6" s="24"/>
      <c r="UMK6" s="25"/>
      <c r="UML6" s="26"/>
      <c r="UMM6" s="23"/>
      <c r="UMN6" s="23"/>
      <c r="UMO6" s="23"/>
      <c r="UMP6" s="23"/>
      <c r="UMQ6" s="24"/>
      <c r="UMR6" s="25"/>
      <c r="UMS6" s="26"/>
      <c r="UMT6" s="23"/>
      <c r="UMU6" s="23"/>
      <c r="UMV6" s="23"/>
      <c r="UMW6" s="23"/>
      <c r="UMX6" s="24"/>
      <c r="UMY6" s="25"/>
      <c r="UMZ6" s="26"/>
      <c r="UNA6" s="23"/>
      <c r="UNB6" s="23"/>
      <c r="UNC6" s="23"/>
      <c r="UND6" s="23"/>
      <c r="UNE6" s="24"/>
      <c r="UNF6" s="25"/>
      <c r="UNG6" s="26"/>
      <c r="UNH6" s="23"/>
      <c r="UNI6" s="23"/>
      <c r="UNJ6" s="23"/>
      <c r="UNK6" s="23"/>
      <c r="UNL6" s="24"/>
      <c r="UNM6" s="25"/>
      <c r="UNN6" s="26"/>
      <c r="UNO6" s="23"/>
      <c r="UNP6" s="23"/>
      <c r="UNQ6" s="23"/>
      <c r="UNR6" s="23"/>
      <c r="UNS6" s="24"/>
      <c r="UNT6" s="25"/>
      <c r="UNU6" s="26"/>
      <c r="UNV6" s="23"/>
      <c r="UNW6" s="23"/>
      <c r="UNX6" s="23"/>
      <c r="UNY6" s="23"/>
      <c r="UNZ6" s="24"/>
      <c r="UOA6" s="25"/>
      <c r="UOB6" s="26"/>
      <c r="UOC6" s="23"/>
      <c r="UOD6" s="23"/>
      <c r="UOE6" s="23"/>
      <c r="UOF6" s="23"/>
      <c r="UOG6" s="24"/>
      <c r="UOH6" s="25"/>
      <c r="UOI6" s="26"/>
      <c r="UOJ6" s="23"/>
      <c r="UOK6" s="23"/>
      <c r="UOL6" s="23"/>
      <c r="UOM6" s="23"/>
      <c r="UON6" s="24"/>
      <c r="UOO6" s="25"/>
      <c r="UOP6" s="26"/>
      <c r="UOQ6" s="23"/>
      <c r="UOR6" s="23"/>
      <c r="UOS6" s="23"/>
      <c r="UOT6" s="23"/>
      <c r="UOU6" s="24"/>
      <c r="UOV6" s="25"/>
      <c r="UOW6" s="26"/>
      <c r="UOX6" s="23"/>
      <c r="UOY6" s="23"/>
      <c r="UOZ6" s="23"/>
      <c r="UPA6" s="23"/>
      <c r="UPB6" s="24"/>
      <c r="UPC6" s="25"/>
      <c r="UPD6" s="26"/>
      <c r="UPE6" s="23"/>
      <c r="UPF6" s="23"/>
      <c r="UPG6" s="23"/>
      <c r="UPH6" s="23"/>
      <c r="UPI6" s="24"/>
      <c r="UPJ6" s="25"/>
      <c r="UPK6" s="26"/>
      <c r="UPL6" s="23"/>
      <c r="UPM6" s="23"/>
      <c r="UPN6" s="23"/>
      <c r="UPO6" s="23"/>
      <c r="UPP6" s="24"/>
      <c r="UPQ6" s="25"/>
      <c r="UPR6" s="26"/>
      <c r="UPS6" s="23"/>
      <c r="UPT6" s="23"/>
      <c r="UPU6" s="23"/>
      <c r="UPV6" s="23"/>
      <c r="UPW6" s="24"/>
      <c r="UPX6" s="25"/>
      <c r="UPY6" s="26"/>
      <c r="UPZ6" s="23"/>
      <c r="UQA6" s="23"/>
      <c r="UQB6" s="23"/>
      <c r="UQC6" s="23"/>
      <c r="UQD6" s="24"/>
      <c r="UQE6" s="25"/>
      <c r="UQF6" s="26"/>
      <c r="UQG6" s="23"/>
      <c r="UQH6" s="23"/>
      <c r="UQI6" s="23"/>
      <c r="UQJ6" s="23"/>
      <c r="UQK6" s="24"/>
      <c r="UQL6" s="25"/>
      <c r="UQM6" s="26"/>
      <c r="UQN6" s="23"/>
      <c r="UQO6" s="23"/>
      <c r="UQP6" s="23"/>
      <c r="UQQ6" s="23"/>
      <c r="UQR6" s="24"/>
      <c r="UQS6" s="25"/>
      <c r="UQT6" s="26"/>
      <c r="UQU6" s="23"/>
      <c r="UQV6" s="23"/>
      <c r="UQW6" s="23"/>
      <c r="UQX6" s="23"/>
      <c r="UQY6" s="24"/>
      <c r="UQZ6" s="25"/>
      <c r="URA6" s="26"/>
      <c r="URB6" s="23"/>
      <c r="URC6" s="23"/>
      <c r="URD6" s="23"/>
      <c r="URE6" s="23"/>
      <c r="URF6" s="24"/>
      <c r="URG6" s="25"/>
      <c r="URH6" s="26"/>
      <c r="URI6" s="23"/>
      <c r="URJ6" s="23"/>
      <c r="URK6" s="23"/>
      <c r="URL6" s="23"/>
      <c r="URM6" s="24"/>
      <c r="URN6" s="25"/>
      <c r="URO6" s="26"/>
      <c r="URP6" s="23"/>
      <c r="URQ6" s="23"/>
      <c r="URR6" s="23"/>
      <c r="URS6" s="23"/>
      <c r="URT6" s="24"/>
      <c r="URU6" s="25"/>
      <c r="URV6" s="26"/>
      <c r="URW6" s="23"/>
      <c r="URX6" s="23"/>
      <c r="URY6" s="23"/>
      <c r="URZ6" s="23"/>
      <c r="USA6" s="24"/>
      <c r="USB6" s="25"/>
      <c r="USC6" s="26"/>
      <c r="USD6" s="23"/>
      <c r="USE6" s="23"/>
      <c r="USF6" s="23"/>
      <c r="USG6" s="23"/>
      <c r="USH6" s="24"/>
      <c r="USI6" s="25"/>
      <c r="USJ6" s="26"/>
      <c r="USK6" s="23"/>
      <c r="USL6" s="23"/>
      <c r="USM6" s="23"/>
      <c r="USN6" s="23"/>
      <c r="USO6" s="24"/>
      <c r="USP6" s="25"/>
      <c r="USQ6" s="26"/>
      <c r="USR6" s="23"/>
      <c r="USS6" s="23"/>
      <c r="UST6" s="23"/>
      <c r="USU6" s="23"/>
      <c r="USV6" s="24"/>
      <c r="USW6" s="25"/>
      <c r="USX6" s="26"/>
      <c r="USY6" s="23"/>
      <c r="USZ6" s="23"/>
      <c r="UTA6" s="23"/>
      <c r="UTB6" s="23"/>
      <c r="UTC6" s="24"/>
      <c r="UTD6" s="25"/>
      <c r="UTE6" s="26"/>
      <c r="UTF6" s="23"/>
      <c r="UTG6" s="23"/>
      <c r="UTH6" s="23"/>
      <c r="UTI6" s="23"/>
      <c r="UTJ6" s="24"/>
      <c r="UTK6" s="25"/>
      <c r="UTL6" s="26"/>
      <c r="UTM6" s="23"/>
      <c r="UTN6" s="23"/>
      <c r="UTO6" s="23"/>
      <c r="UTP6" s="23"/>
      <c r="UTQ6" s="24"/>
      <c r="UTR6" s="25"/>
      <c r="UTS6" s="26"/>
      <c r="UTT6" s="23"/>
      <c r="UTU6" s="23"/>
      <c r="UTV6" s="23"/>
      <c r="UTW6" s="23"/>
      <c r="UTX6" s="24"/>
      <c r="UTY6" s="25"/>
      <c r="UTZ6" s="26"/>
      <c r="UUA6" s="23"/>
      <c r="UUB6" s="23"/>
      <c r="UUC6" s="23"/>
      <c r="UUD6" s="23"/>
      <c r="UUE6" s="24"/>
      <c r="UUF6" s="25"/>
      <c r="UUG6" s="26"/>
      <c r="UUH6" s="23"/>
      <c r="UUI6" s="23"/>
      <c r="UUJ6" s="23"/>
      <c r="UUK6" s="23"/>
      <c r="UUL6" s="24"/>
      <c r="UUM6" s="25"/>
      <c r="UUN6" s="26"/>
      <c r="UUO6" s="23"/>
      <c r="UUP6" s="23"/>
      <c r="UUQ6" s="23"/>
      <c r="UUR6" s="23"/>
      <c r="UUS6" s="24"/>
      <c r="UUT6" s="25"/>
      <c r="UUU6" s="26"/>
      <c r="UUV6" s="23"/>
      <c r="UUW6" s="23"/>
      <c r="UUX6" s="23"/>
      <c r="UUY6" s="23"/>
      <c r="UUZ6" s="24"/>
      <c r="UVA6" s="25"/>
      <c r="UVB6" s="26"/>
      <c r="UVC6" s="23"/>
      <c r="UVD6" s="23"/>
      <c r="UVE6" s="23"/>
      <c r="UVF6" s="23"/>
      <c r="UVG6" s="24"/>
      <c r="UVH6" s="25"/>
      <c r="UVI6" s="26"/>
      <c r="UVJ6" s="23"/>
      <c r="UVK6" s="23"/>
      <c r="UVL6" s="23"/>
      <c r="UVM6" s="23"/>
      <c r="UVN6" s="24"/>
      <c r="UVO6" s="25"/>
      <c r="UVP6" s="26"/>
      <c r="UVQ6" s="23"/>
      <c r="UVR6" s="23"/>
      <c r="UVS6" s="23"/>
      <c r="UVT6" s="23"/>
      <c r="UVU6" s="24"/>
      <c r="UVV6" s="25"/>
      <c r="UVW6" s="26"/>
      <c r="UVX6" s="23"/>
      <c r="UVY6" s="23"/>
      <c r="UVZ6" s="23"/>
      <c r="UWA6" s="23"/>
      <c r="UWB6" s="24"/>
      <c r="UWC6" s="25"/>
      <c r="UWD6" s="26"/>
      <c r="UWE6" s="23"/>
      <c r="UWF6" s="23"/>
      <c r="UWG6" s="23"/>
      <c r="UWH6" s="23"/>
      <c r="UWI6" s="24"/>
      <c r="UWJ6" s="25"/>
      <c r="UWK6" s="26"/>
      <c r="UWL6" s="23"/>
      <c r="UWM6" s="23"/>
      <c r="UWN6" s="23"/>
      <c r="UWO6" s="23"/>
      <c r="UWP6" s="24"/>
      <c r="UWQ6" s="25"/>
      <c r="UWR6" s="26"/>
      <c r="UWS6" s="23"/>
      <c r="UWT6" s="23"/>
      <c r="UWU6" s="23"/>
      <c r="UWV6" s="23"/>
      <c r="UWW6" s="24"/>
      <c r="UWX6" s="25"/>
      <c r="UWY6" s="26"/>
      <c r="UWZ6" s="23"/>
      <c r="UXA6" s="23"/>
      <c r="UXB6" s="23"/>
      <c r="UXC6" s="23"/>
      <c r="UXD6" s="24"/>
      <c r="UXE6" s="25"/>
      <c r="UXF6" s="26"/>
      <c r="UXG6" s="23"/>
      <c r="UXH6" s="23"/>
      <c r="UXI6" s="23"/>
      <c r="UXJ6" s="23"/>
      <c r="UXK6" s="24"/>
      <c r="UXL6" s="25"/>
      <c r="UXM6" s="26"/>
      <c r="UXN6" s="23"/>
      <c r="UXO6" s="23"/>
      <c r="UXP6" s="23"/>
      <c r="UXQ6" s="23"/>
      <c r="UXR6" s="24"/>
      <c r="UXS6" s="25"/>
      <c r="UXT6" s="26"/>
      <c r="UXU6" s="23"/>
      <c r="UXV6" s="23"/>
      <c r="UXW6" s="23"/>
      <c r="UXX6" s="23"/>
      <c r="UXY6" s="24"/>
      <c r="UXZ6" s="25"/>
      <c r="UYA6" s="26"/>
      <c r="UYB6" s="23"/>
      <c r="UYC6" s="23"/>
      <c r="UYD6" s="23"/>
      <c r="UYE6" s="23"/>
      <c r="UYF6" s="24"/>
      <c r="UYG6" s="25"/>
      <c r="UYH6" s="26"/>
      <c r="UYI6" s="23"/>
      <c r="UYJ6" s="23"/>
      <c r="UYK6" s="23"/>
      <c r="UYL6" s="23"/>
      <c r="UYM6" s="24"/>
      <c r="UYN6" s="25"/>
      <c r="UYO6" s="26"/>
      <c r="UYP6" s="23"/>
      <c r="UYQ6" s="23"/>
      <c r="UYR6" s="23"/>
      <c r="UYS6" s="23"/>
      <c r="UYT6" s="24"/>
      <c r="UYU6" s="25"/>
      <c r="UYV6" s="26"/>
      <c r="UYW6" s="23"/>
      <c r="UYX6" s="23"/>
      <c r="UYY6" s="23"/>
      <c r="UYZ6" s="23"/>
      <c r="UZA6" s="24"/>
      <c r="UZB6" s="25"/>
      <c r="UZC6" s="26"/>
      <c r="UZD6" s="23"/>
      <c r="UZE6" s="23"/>
      <c r="UZF6" s="23"/>
      <c r="UZG6" s="23"/>
      <c r="UZH6" s="24"/>
      <c r="UZI6" s="25"/>
      <c r="UZJ6" s="26"/>
      <c r="UZK6" s="23"/>
      <c r="UZL6" s="23"/>
      <c r="UZM6" s="23"/>
      <c r="UZN6" s="23"/>
      <c r="UZO6" s="24"/>
      <c r="UZP6" s="25"/>
      <c r="UZQ6" s="26"/>
      <c r="UZR6" s="23"/>
      <c r="UZS6" s="23"/>
      <c r="UZT6" s="23"/>
      <c r="UZU6" s="23"/>
      <c r="UZV6" s="24"/>
      <c r="UZW6" s="25"/>
      <c r="UZX6" s="26"/>
      <c r="UZY6" s="23"/>
      <c r="UZZ6" s="23"/>
      <c r="VAA6" s="23"/>
      <c r="VAB6" s="23"/>
      <c r="VAC6" s="24"/>
      <c r="VAD6" s="25"/>
      <c r="VAE6" s="26"/>
      <c r="VAF6" s="23"/>
      <c r="VAG6" s="23"/>
      <c r="VAH6" s="23"/>
      <c r="VAI6" s="23"/>
      <c r="VAJ6" s="24"/>
      <c r="VAK6" s="25"/>
      <c r="VAL6" s="26"/>
      <c r="VAM6" s="23"/>
      <c r="VAN6" s="23"/>
      <c r="VAO6" s="23"/>
      <c r="VAP6" s="23"/>
      <c r="VAQ6" s="24"/>
      <c r="VAR6" s="25"/>
      <c r="VAS6" s="26"/>
      <c r="VAT6" s="23"/>
      <c r="VAU6" s="23"/>
      <c r="VAV6" s="23"/>
      <c r="VAW6" s="23"/>
      <c r="VAX6" s="24"/>
      <c r="VAY6" s="25"/>
      <c r="VAZ6" s="26"/>
      <c r="VBA6" s="23"/>
      <c r="VBB6" s="23"/>
      <c r="VBC6" s="23"/>
      <c r="VBD6" s="23"/>
      <c r="VBE6" s="24"/>
      <c r="VBF6" s="25"/>
      <c r="VBG6" s="26"/>
      <c r="VBH6" s="23"/>
      <c r="VBI6" s="23"/>
      <c r="VBJ6" s="23"/>
      <c r="VBK6" s="23"/>
      <c r="VBL6" s="24"/>
      <c r="VBM6" s="25"/>
      <c r="VBN6" s="26"/>
      <c r="VBO6" s="23"/>
      <c r="VBP6" s="23"/>
      <c r="VBQ6" s="23"/>
      <c r="VBR6" s="23"/>
      <c r="VBS6" s="24"/>
      <c r="VBT6" s="25"/>
      <c r="VBU6" s="26"/>
      <c r="VBV6" s="23"/>
      <c r="VBW6" s="23"/>
      <c r="VBX6" s="23"/>
      <c r="VBY6" s="23"/>
      <c r="VBZ6" s="24"/>
      <c r="VCA6" s="25"/>
      <c r="VCB6" s="26"/>
      <c r="VCC6" s="23"/>
      <c r="VCD6" s="23"/>
      <c r="VCE6" s="23"/>
      <c r="VCF6" s="23"/>
      <c r="VCG6" s="24"/>
      <c r="VCH6" s="25"/>
      <c r="VCI6" s="26"/>
      <c r="VCJ6" s="23"/>
      <c r="VCK6" s="23"/>
      <c r="VCL6" s="23"/>
      <c r="VCM6" s="23"/>
      <c r="VCN6" s="24"/>
      <c r="VCO6" s="25"/>
      <c r="VCP6" s="26"/>
      <c r="VCQ6" s="23"/>
      <c r="VCR6" s="23"/>
      <c r="VCS6" s="23"/>
      <c r="VCT6" s="23"/>
      <c r="VCU6" s="24"/>
      <c r="VCV6" s="25"/>
      <c r="VCW6" s="26"/>
      <c r="VCX6" s="23"/>
      <c r="VCY6" s="23"/>
      <c r="VCZ6" s="23"/>
      <c r="VDA6" s="23"/>
      <c r="VDB6" s="24"/>
      <c r="VDC6" s="25"/>
      <c r="VDD6" s="26"/>
      <c r="VDE6" s="23"/>
      <c r="VDF6" s="23"/>
      <c r="VDG6" s="23"/>
      <c r="VDH6" s="23"/>
      <c r="VDI6" s="24"/>
      <c r="VDJ6" s="25"/>
      <c r="VDK6" s="26"/>
      <c r="VDL6" s="23"/>
      <c r="VDM6" s="23"/>
      <c r="VDN6" s="23"/>
      <c r="VDO6" s="23"/>
      <c r="VDP6" s="24"/>
      <c r="VDQ6" s="25"/>
      <c r="VDR6" s="26"/>
      <c r="VDS6" s="23"/>
      <c r="VDT6" s="23"/>
      <c r="VDU6" s="23"/>
      <c r="VDV6" s="23"/>
      <c r="VDW6" s="24"/>
      <c r="VDX6" s="25"/>
      <c r="VDY6" s="26"/>
      <c r="VDZ6" s="23"/>
      <c r="VEA6" s="23"/>
      <c r="VEB6" s="23"/>
      <c r="VEC6" s="23"/>
      <c r="VED6" s="24"/>
      <c r="VEE6" s="25"/>
      <c r="VEF6" s="26"/>
      <c r="VEG6" s="23"/>
      <c r="VEH6" s="23"/>
      <c r="VEI6" s="23"/>
      <c r="VEJ6" s="23"/>
      <c r="VEK6" s="24"/>
      <c r="VEL6" s="25"/>
      <c r="VEM6" s="26"/>
      <c r="VEN6" s="23"/>
      <c r="VEO6" s="23"/>
      <c r="VEP6" s="23"/>
      <c r="VEQ6" s="23"/>
      <c r="VER6" s="24"/>
      <c r="VES6" s="25"/>
      <c r="VET6" s="26"/>
      <c r="VEU6" s="23"/>
      <c r="VEV6" s="23"/>
      <c r="VEW6" s="23"/>
      <c r="VEX6" s="23"/>
      <c r="VEY6" s="24"/>
      <c r="VEZ6" s="25"/>
      <c r="VFA6" s="26"/>
      <c r="VFB6" s="23"/>
      <c r="VFC6" s="23"/>
      <c r="VFD6" s="23"/>
      <c r="VFE6" s="23"/>
      <c r="VFF6" s="24"/>
      <c r="VFG6" s="25"/>
      <c r="VFH6" s="26"/>
      <c r="VFI6" s="23"/>
      <c r="VFJ6" s="23"/>
      <c r="VFK6" s="23"/>
      <c r="VFL6" s="23"/>
      <c r="VFM6" s="24"/>
      <c r="VFN6" s="25"/>
      <c r="VFO6" s="26"/>
      <c r="VFP6" s="23"/>
      <c r="VFQ6" s="23"/>
      <c r="VFR6" s="23"/>
      <c r="VFS6" s="23"/>
      <c r="VFT6" s="24"/>
      <c r="VFU6" s="25"/>
      <c r="VFV6" s="26"/>
      <c r="VFW6" s="23"/>
      <c r="VFX6" s="23"/>
      <c r="VFY6" s="23"/>
      <c r="VFZ6" s="23"/>
      <c r="VGA6" s="24"/>
      <c r="VGB6" s="25"/>
      <c r="VGC6" s="26"/>
      <c r="VGD6" s="23"/>
      <c r="VGE6" s="23"/>
      <c r="VGF6" s="23"/>
      <c r="VGG6" s="23"/>
      <c r="VGH6" s="24"/>
      <c r="VGI6" s="25"/>
      <c r="VGJ6" s="26"/>
      <c r="VGK6" s="23"/>
      <c r="VGL6" s="23"/>
      <c r="VGM6" s="23"/>
      <c r="VGN6" s="23"/>
      <c r="VGO6" s="24"/>
      <c r="VGP6" s="25"/>
      <c r="VGQ6" s="26"/>
      <c r="VGR6" s="23"/>
      <c r="VGS6" s="23"/>
      <c r="VGT6" s="23"/>
      <c r="VGU6" s="23"/>
      <c r="VGV6" s="24"/>
      <c r="VGW6" s="25"/>
      <c r="VGX6" s="26"/>
      <c r="VGY6" s="23"/>
      <c r="VGZ6" s="23"/>
      <c r="VHA6" s="23"/>
      <c r="VHB6" s="23"/>
      <c r="VHC6" s="24"/>
      <c r="VHD6" s="25"/>
      <c r="VHE6" s="26"/>
      <c r="VHF6" s="23"/>
      <c r="VHG6" s="23"/>
      <c r="VHH6" s="23"/>
      <c r="VHI6" s="23"/>
      <c r="VHJ6" s="24"/>
      <c r="VHK6" s="25"/>
      <c r="VHL6" s="26"/>
      <c r="VHM6" s="23"/>
      <c r="VHN6" s="23"/>
      <c r="VHO6" s="23"/>
      <c r="VHP6" s="23"/>
      <c r="VHQ6" s="24"/>
      <c r="VHR6" s="25"/>
      <c r="VHS6" s="26"/>
      <c r="VHT6" s="23"/>
      <c r="VHU6" s="23"/>
      <c r="VHV6" s="23"/>
      <c r="VHW6" s="23"/>
      <c r="VHX6" s="24"/>
      <c r="VHY6" s="25"/>
      <c r="VHZ6" s="26"/>
      <c r="VIA6" s="23"/>
      <c r="VIB6" s="23"/>
      <c r="VIC6" s="23"/>
      <c r="VID6" s="23"/>
      <c r="VIE6" s="24"/>
      <c r="VIF6" s="25"/>
      <c r="VIG6" s="26"/>
      <c r="VIH6" s="23"/>
      <c r="VII6" s="23"/>
      <c r="VIJ6" s="23"/>
      <c r="VIK6" s="23"/>
      <c r="VIL6" s="24"/>
      <c r="VIM6" s="25"/>
      <c r="VIN6" s="26"/>
      <c r="VIO6" s="23"/>
      <c r="VIP6" s="23"/>
      <c r="VIQ6" s="23"/>
      <c r="VIR6" s="23"/>
      <c r="VIS6" s="24"/>
      <c r="VIT6" s="25"/>
      <c r="VIU6" s="26"/>
      <c r="VIV6" s="23"/>
      <c r="VIW6" s="23"/>
      <c r="VIX6" s="23"/>
      <c r="VIY6" s="23"/>
      <c r="VIZ6" s="24"/>
      <c r="VJA6" s="25"/>
      <c r="VJB6" s="26"/>
      <c r="VJC6" s="23"/>
      <c r="VJD6" s="23"/>
      <c r="VJE6" s="23"/>
      <c r="VJF6" s="23"/>
      <c r="VJG6" s="24"/>
      <c r="VJH6" s="25"/>
      <c r="VJI6" s="26"/>
      <c r="VJJ6" s="23"/>
      <c r="VJK6" s="23"/>
      <c r="VJL6" s="23"/>
      <c r="VJM6" s="23"/>
      <c r="VJN6" s="24"/>
      <c r="VJO6" s="25"/>
      <c r="VJP6" s="26"/>
      <c r="VJQ6" s="23"/>
      <c r="VJR6" s="23"/>
      <c r="VJS6" s="23"/>
      <c r="VJT6" s="23"/>
      <c r="VJU6" s="24"/>
      <c r="VJV6" s="25"/>
      <c r="VJW6" s="26"/>
      <c r="VJX6" s="23"/>
      <c r="VJY6" s="23"/>
      <c r="VJZ6" s="23"/>
      <c r="VKA6" s="23"/>
      <c r="VKB6" s="24"/>
      <c r="VKC6" s="25"/>
      <c r="VKD6" s="26"/>
      <c r="VKE6" s="23"/>
      <c r="VKF6" s="23"/>
      <c r="VKG6" s="23"/>
      <c r="VKH6" s="23"/>
      <c r="VKI6" s="24"/>
      <c r="VKJ6" s="25"/>
      <c r="VKK6" s="26"/>
      <c r="VKL6" s="23"/>
      <c r="VKM6" s="23"/>
      <c r="VKN6" s="23"/>
      <c r="VKO6" s="23"/>
      <c r="VKP6" s="24"/>
      <c r="VKQ6" s="25"/>
      <c r="VKR6" s="26"/>
      <c r="VKS6" s="23"/>
      <c r="VKT6" s="23"/>
      <c r="VKU6" s="23"/>
      <c r="VKV6" s="23"/>
      <c r="VKW6" s="24"/>
      <c r="VKX6" s="25"/>
      <c r="VKY6" s="26"/>
      <c r="VKZ6" s="23"/>
      <c r="VLA6" s="23"/>
      <c r="VLB6" s="23"/>
      <c r="VLC6" s="23"/>
      <c r="VLD6" s="24"/>
      <c r="VLE6" s="25"/>
      <c r="VLF6" s="26"/>
      <c r="VLG6" s="23"/>
      <c r="VLH6" s="23"/>
      <c r="VLI6" s="23"/>
      <c r="VLJ6" s="23"/>
      <c r="VLK6" s="24"/>
      <c r="VLL6" s="25"/>
      <c r="VLM6" s="26"/>
      <c r="VLN6" s="23"/>
      <c r="VLO6" s="23"/>
      <c r="VLP6" s="23"/>
      <c r="VLQ6" s="23"/>
      <c r="VLR6" s="24"/>
      <c r="VLS6" s="25"/>
      <c r="VLT6" s="26"/>
      <c r="VLU6" s="23"/>
      <c r="VLV6" s="23"/>
      <c r="VLW6" s="23"/>
      <c r="VLX6" s="23"/>
      <c r="VLY6" s="24"/>
      <c r="VLZ6" s="25"/>
      <c r="VMA6" s="26"/>
      <c r="VMB6" s="23"/>
      <c r="VMC6" s="23"/>
      <c r="VMD6" s="23"/>
      <c r="VME6" s="23"/>
      <c r="VMF6" s="24"/>
      <c r="VMG6" s="25"/>
      <c r="VMH6" s="26"/>
      <c r="VMI6" s="23"/>
      <c r="VMJ6" s="23"/>
      <c r="VMK6" s="23"/>
      <c r="VML6" s="23"/>
      <c r="VMM6" s="24"/>
      <c r="VMN6" s="25"/>
      <c r="VMO6" s="26"/>
      <c r="VMP6" s="23"/>
      <c r="VMQ6" s="23"/>
      <c r="VMR6" s="23"/>
      <c r="VMS6" s="23"/>
      <c r="VMT6" s="24"/>
      <c r="VMU6" s="25"/>
      <c r="VMV6" s="26"/>
      <c r="VMW6" s="23"/>
      <c r="VMX6" s="23"/>
      <c r="VMY6" s="23"/>
      <c r="VMZ6" s="23"/>
      <c r="VNA6" s="24"/>
      <c r="VNB6" s="25"/>
      <c r="VNC6" s="26"/>
      <c r="VND6" s="23"/>
      <c r="VNE6" s="23"/>
      <c r="VNF6" s="23"/>
      <c r="VNG6" s="23"/>
      <c r="VNH6" s="24"/>
      <c r="VNI6" s="25"/>
      <c r="VNJ6" s="26"/>
      <c r="VNK6" s="23"/>
      <c r="VNL6" s="23"/>
      <c r="VNM6" s="23"/>
      <c r="VNN6" s="23"/>
      <c r="VNO6" s="24"/>
      <c r="VNP6" s="25"/>
      <c r="VNQ6" s="26"/>
      <c r="VNR6" s="23"/>
      <c r="VNS6" s="23"/>
      <c r="VNT6" s="23"/>
      <c r="VNU6" s="23"/>
      <c r="VNV6" s="24"/>
      <c r="VNW6" s="25"/>
      <c r="VNX6" s="26"/>
      <c r="VNY6" s="23"/>
      <c r="VNZ6" s="23"/>
      <c r="VOA6" s="23"/>
      <c r="VOB6" s="23"/>
      <c r="VOC6" s="24"/>
      <c r="VOD6" s="25"/>
      <c r="VOE6" s="26"/>
      <c r="VOF6" s="23"/>
      <c r="VOG6" s="23"/>
      <c r="VOH6" s="23"/>
      <c r="VOI6" s="23"/>
      <c r="VOJ6" s="24"/>
      <c r="VOK6" s="25"/>
      <c r="VOL6" s="26"/>
      <c r="VOM6" s="23"/>
      <c r="VON6" s="23"/>
      <c r="VOO6" s="23"/>
      <c r="VOP6" s="23"/>
      <c r="VOQ6" s="24"/>
      <c r="VOR6" s="25"/>
      <c r="VOS6" s="26"/>
      <c r="VOT6" s="23"/>
      <c r="VOU6" s="23"/>
      <c r="VOV6" s="23"/>
      <c r="VOW6" s="23"/>
      <c r="VOX6" s="24"/>
      <c r="VOY6" s="25"/>
      <c r="VOZ6" s="26"/>
      <c r="VPA6" s="23"/>
      <c r="VPB6" s="23"/>
      <c r="VPC6" s="23"/>
      <c r="VPD6" s="23"/>
      <c r="VPE6" s="24"/>
      <c r="VPF6" s="25"/>
      <c r="VPG6" s="26"/>
      <c r="VPH6" s="23"/>
      <c r="VPI6" s="23"/>
      <c r="VPJ6" s="23"/>
      <c r="VPK6" s="23"/>
      <c r="VPL6" s="24"/>
      <c r="VPM6" s="25"/>
      <c r="VPN6" s="26"/>
      <c r="VPO6" s="23"/>
      <c r="VPP6" s="23"/>
      <c r="VPQ6" s="23"/>
      <c r="VPR6" s="23"/>
      <c r="VPS6" s="24"/>
      <c r="VPT6" s="25"/>
      <c r="VPU6" s="26"/>
      <c r="VPV6" s="23"/>
      <c r="VPW6" s="23"/>
      <c r="VPX6" s="23"/>
      <c r="VPY6" s="23"/>
      <c r="VPZ6" s="24"/>
      <c r="VQA6" s="25"/>
      <c r="VQB6" s="26"/>
      <c r="VQC6" s="23"/>
      <c r="VQD6" s="23"/>
      <c r="VQE6" s="23"/>
      <c r="VQF6" s="23"/>
      <c r="VQG6" s="24"/>
      <c r="VQH6" s="25"/>
      <c r="VQI6" s="26"/>
      <c r="VQJ6" s="23"/>
      <c r="VQK6" s="23"/>
      <c r="VQL6" s="23"/>
      <c r="VQM6" s="23"/>
      <c r="VQN6" s="24"/>
      <c r="VQO6" s="25"/>
      <c r="VQP6" s="26"/>
      <c r="VQQ6" s="23"/>
      <c r="VQR6" s="23"/>
      <c r="VQS6" s="23"/>
      <c r="VQT6" s="23"/>
      <c r="VQU6" s="24"/>
      <c r="VQV6" s="25"/>
      <c r="VQW6" s="26"/>
      <c r="VQX6" s="23"/>
      <c r="VQY6" s="23"/>
      <c r="VQZ6" s="23"/>
      <c r="VRA6" s="23"/>
      <c r="VRB6" s="24"/>
      <c r="VRC6" s="25"/>
      <c r="VRD6" s="26"/>
      <c r="VRE6" s="23"/>
      <c r="VRF6" s="23"/>
      <c r="VRG6" s="23"/>
      <c r="VRH6" s="23"/>
      <c r="VRI6" s="24"/>
      <c r="VRJ6" s="25"/>
      <c r="VRK6" s="26"/>
      <c r="VRL6" s="23"/>
      <c r="VRM6" s="23"/>
      <c r="VRN6" s="23"/>
      <c r="VRO6" s="23"/>
      <c r="VRP6" s="24"/>
      <c r="VRQ6" s="25"/>
      <c r="VRR6" s="26"/>
      <c r="VRS6" s="23"/>
      <c r="VRT6" s="23"/>
      <c r="VRU6" s="23"/>
      <c r="VRV6" s="23"/>
      <c r="VRW6" s="24"/>
      <c r="VRX6" s="25"/>
      <c r="VRY6" s="26"/>
      <c r="VRZ6" s="23"/>
      <c r="VSA6" s="23"/>
      <c r="VSB6" s="23"/>
      <c r="VSC6" s="23"/>
      <c r="VSD6" s="24"/>
      <c r="VSE6" s="25"/>
      <c r="VSF6" s="26"/>
      <c r="VSG6" s="23"/>
      <c r="VSH6" s="23"/>
      <c r="VSI6" s="23"/>
      <c r="VSJ6" s="23"/>
      <c r="VSK6" s="24"/>
      <c r="VSL6" s="25"/>
      <c r="VSM6" s="26"/>
      <c r="VSN6" s="23"/>
      <c r="VSO6" s="23"/>
      <c r="VSP6" s="23"/>
      <c r="VSQ6" s="23"/>
      <c r="VSR6" s="24"/>
      <c r="VSS6" s="25"/>
      <c r="VST6" s="26"/>
      <c r="VSU6" s="23"/>
      <c r="VSV6" s="23"/>
      <c r="VSW6" s="23"/>
      <c r="VSX6" s="23"/>
      <c r="VSY6" s="24"/>
      <c r="VSZ6" s="25"/>
      <c r="VTA6" s="26"/>
      <c r="VTB6" s="23"/>
      <c r="VTC6" s="23"/>
      <c r="VTD6" s="23"/>
      <c r="VTE6" s="23"/>
      <c r="VTF6" s="24"/>
      <c r="VTG6" s="25"/>
      <c r="VTH6" s="26"/>
      <c r="VTI6" s="23"/>
      <c r="VTJ6" s="23"/>
      <c r="VTK6" s="23"/>
      <c r="VTL6" s="23"/>
      <c r="VTM6" s="24"/>
      <c r="VTN6" s="25"/>
      <c r="VTO6" s="26"/>
      <c r="VTP6" s="23"/>
      <c r="VTQ6" s="23"/>
      <c r="VTR6" s="23"/>
      <c r="VTS6" s="23"/>
      <c r="VTT6" s="24"/>
      <c r="VTU6" s="25"/>
      <c r="VTV6" s="26"/>
      <c r="VTW6" s="23"/>
      <c r="VTX6" s="23"/>
      <c r="VTY6" s="23"/>
      <c r="VTZ6" s="23"/>
      <c r="VUA6" s="24"/>
      <c r="VUB6" s="25"/>
      <c r="VUC6" s="26"/>
      <c r="VUD6" s="23"/>
      <c r="VUE6" s="23"/>
      <c r="VUF6" s="23"/>
      <c r="VUG6" s="23"/>
      <c r="VUH6" s="24"/>
      <c r="VUI6" s="25"/>
      <c r="VUJ6" s="26"/>
      <c r="VUK6" s="23"/>
      <c r="VUL6" s="23"/>
      <c r="VUM6" s="23"/>
      <c r="VUN6" s="23"/>
      <c r="VUO6" s="24"/>
      <c r="VUP6" s="25"/>
      <c r="VUQ6" s="26"/>
      <c r="VUR6" s="23"/>
      <c r="VUS6" s="23"/>
      <c r="VUT6" s="23"/>
      <c r="VUU6" s="23"/>
      <c r="VUV6" s="24"/>
      <c r="VUW6" s="25"/>
      <c r="VUX6" s="26"/>
      <c r="VUY6" s="23"/>
      <c r="VUZ6" s="23"/>
      <c r="VVA6" s="23"/>
      <c r="VVB6" s="23"/>
      <c r="VVC6" s="24"/>
      <c r="VVD6" s="25"/>
      <c r="VVE6" s="26"/>
      <c r="VVF6" s="23"/>
      <c r="VVG6" s="23"/>
      <c r="VVH6" s="23"/>
      <c r="VVI6" s="23"/>
      <c r="VVJ6" s="24"/>
      <c r="VVK6" s="25"/>
      <c r="VVL6" s="26"/>
      <c r="VVM6" s="23"/>
      <c r="VVN6" s="23"/>
      <c r="VVO6" s="23"/>
      <c r="VVP6" s="23"/>
      <c r="VVQ6" s="24"/>
      <c r="VVR6" s="25"/>
      <c r="VVS6" s="26"/>
      <c r="VVT6" s="23"/>
      <c r="VVU6" s="23"/>
      <c r="VVV6" s="23"/>
      <c r="VVW6" s="23"/>
      <c r="VVX6" s="24"/>
      <c r="VVY6" s="25"/>
      <c r="VVZ6" s="26"/>
      <c r="VWA6" s="23"/>
      <c r="VWB6" s="23"/>
      <c r="VWC6" s="23"/>
      <c r="VWD6" s="23"/>
      <c r="VWE6" s="24"/>
      <c r="VWF6" s="25"/>
      <c r="VWG6" s="26"/>
      <c r="VWH6" s="23"/>
      <c r="VWI6" s="23"/>
      <c r="VWJ6" s="23"/>
      <c r="VWK6" s="23"/>
      <c r="VWL6" s="24"/>
      <c r="VWM6" s="25"/>
      <c r="VWN6" s="26"/>
      <c r="VWO6" s="23"/>
      <c r="VWP6" s="23"/>
      <c r="VWQ6" s="23"/>
      <c r="VWR6" s="23"/>
      <c r="VWS6" s="24"/>
      <c r="VWT6" s="25"/>
      <c r="VWU6" s="26"/>
      <c r="VWV6" s="23"/>
      <c r="VWW6" s="23"/>
      <c r="VWX6" s="23"/>
      <c r="VWY6" s="23"/>
      <c r="VWZ6" s="24"/>
      <c r="VXA6" s="25"/>
      <c r="VXB6" s="26"/>
      <c r="VXC6" s="23"/>
      <c r="VXD6" s="23"/>
      <c r="VXE6" s="23"/>
      <c r="VXF6" s="23"/>
      <c r="VXG6" s="24"/>
      <c r="VXH6" s="25"/>
      <c r="VXI6" s="26"/>
      <c r="VXJ6" s="23"/>
      <c r="VXK6" s="23"/>
      <c r="VXL6" s="23"/>
      <c r="VXM6" s="23"/>
      <c r="VXN6" s="24"/>
      <c r="VXO6" s="25"/>
      <c r="VXP6" s="26"/>
      <c r="VXQ6" s="23"/>
      <c r="VXR6" s="23"/>
      <c r="VXS6" s="23"/>
      <c r="VXT6" s="23"/>
      <c r="VXU6" s="24"/>
      <c r="VXV6" s="25"/>
      <c r="VXW6" s="26"/>
      <c r="VXX6" s="23"/>
      <c r="VXY6" s="23"/>
      <c r="VXZ6" s="23"/>
      <c r="VYA6" s="23"/>
      <c r="VYB6" s="24"/>
      <c r="VYC6" s="25"/>
      <c r="VYD6" s="26"/>
      <c r="VYE6" s="23"/>
      <c r="VYF6" s="23"/>
      <c r="VYG6" s="23"/>
      <c r="VYH6" s="23"/>
      <c r="VYI6" s="24"/>
      <c r="VYJ6" s="25"/>
      <c r="VYK6" s="26"/>
      <c r="VYL6" s="23"/>
      <c r="VYM6" s="23"/>
      <c r="VYN6" s="23"/>
      <c r="VYO6" s="23"/>
      <c r="VYP6" s="24"/>
      <c r="VYQ6" s="25"/>
      <c r="VYR6" s="26"/>
      <c r="VYS6" s="23"/>
      <c r="VYT6" s="23"/>
      <c r="VYU6" s="23"/>
      <c r="VYV6" s="23"/>
      <c r="VYW6" s="24"/>
      <c r="VYX6" s="25"/>
      <c r="VYY6" s="26"/>
      <c r="VYZ6" s="23"/>
      <c r="VZA6" s="23"/>
      <c r="VZB6" s="23"/>
      <c r="VZC6" s="23"/>
      <c r="VZD6" s="24"/>
      <c r="VZE6" s="25"/>
      <c r="VZF6" s="26"/>
      <c r="VZG6" s="23"/>
      <c r="VZH6" s="23"/>
      <c r="VZI6" s="23"/>
      <c r="VZJ6" s="23"/>
      <c r="VZK6" s="24"/>
      <c r="VZL6" s="25"/>
      <c r="VZM6" s="26"/>
      <c r="VZN6" s="23"/>
      <c r="VZO6" s="23"/>
      <c r="VZP6" s="23"/>
      <c r="VZQ6" s="23"/>
      <c r="VZR6" s="24"/>
      <c r="VZS6" s="25"/>
      <c r="VZT6" s="26"/>
      <c r="VZU6" s="23"/>
      <c r="VZV6" s="23"/>
      <c r="VZW6" s="23"/>
      <c r="VZX6" s="23"/>
      <c r="VZY6" s="24"/>
      <c r="VZZ6" s="25"/>
      <c r="WAA6" s="26"/>
      <c r="WAB6" s="23"/>
      <c r="WAC6" s="23"/>
      <c r="WAD6" s="23"/>
      <c r="WAE6" s="23"/>
      <c r="WAF6" s="24"/>
      <c r="WAG6" s="25"/>
      <c r="WAH6" s="26"/>
      <c r="WAI6" s="23"/>
      <c r="WAJ6" s="23"/>
      <c r="WAK6" s="23"/>
      <c r="WAL6" s="23"/>
      <c r="WAM6" s="24"/>
      <c r="WAN6" s="25"/>
      <c r="WAO6" s="26"/>
      <c r="WAP6" s="23"/>
      <c r="WAQ6" s="23"/>
      <c r="WAR6" s="23"/>
      <c r="WAS6" s="23"/>
      <c r="WAT6" s="24"/>
      <c r="WAU6" s="25"/>
      <c r="WAV6" s="26"/>
      <c r="WAW6" s="23"/>
      <c r="WAX6" s="23"/>
      <c r="WAY6" s="23"/>
      <c r="WAZ6" s="23"/>
      <c r="WBA6" s="24"/>
      <c r="WBB6" s="25"/>
      <c r="WBC6" s="26"/>
      <c r="WBD6" s="23"/>
      <c r="WBE6" s="23"/>
      <c r="WBF6" s="23"/>
      <c r="WBG6" s="23"/>
      <c r="WBH6" s="24"/>
      <c r="WBI6" s="25"/>
      <c r="WBJ6" s="26"/>
      <c r="WBK6" s="23"/>
      <c r="WBL6" s="23"/>
      <c r="WBM6" s="23"/>
      <c r="WBN6" s="23"/>
      <c r="WBO6" s="24"/>
      <c r="WBP6" s="25"/>
      <c r="WBQ6" s="26"/>
      <c r="WBR6" s="23"/>
      <c r="WBS6" s="23"/>
      <c r="WBT6" s="23"/>
      <c r="WBU6" s="23"/>
      <c r="WBV6" s="24"/>
      <c r="WBW6" s="25"/>
      <c r="WBX6" s="26"/>
      <c r="WBY6" s="23"/>
      <c r="WBZ6" s="23"/>
      <c r="WCA6" s="23"/>
      <c r="WCB6" s="23"/>
      <c r="WCC6" s="24"/>
      <c r="WCD6" s="25"/>
      <c r="WCE6" s="26"/>
      <c r="WCF6" s="23"/>
      <c r="WCG6" s="23"/>
      <c r="WCH6" s="23"/>
      <c r="WCI6" s="23"/>
      <c r="WCJ6" s="24"/>
      <c r="WCK6" s="25"/>
      <c r="WCL6" s="26"/>
      <c r="WCM6" s="23"/>
      <c r="WCN6" s="23"/>
      <c r="WCO6" s="23"/>
      <c r="WCP6" s="23"/>
      <c r="WCQ6" s="24"/>
      <c r="WCR6" s="25"/>
      <c r="WCS6" s="26"/>
      <c r="WCT6" s="23"/>
      <c r="WCU6" s="23"/>
      <c r="WCV6" s="23"/>
      <c r="WCW6" s="23"/>
      <c r="WCX6" s="24"/>
      <c r="WCY6" s="25"/>
      <c r="WCZ6" s="26"/>
      <c r="WDA6" s="23"/>
      <c r="WDB6" s="23"/>
      <c r="WDC6" s="23"/>
      <c r="WDD6" s="23"/>
      <c r="WDE6" s="24"/>
      <c r="WDF6" s="25"/>
      <c r="WDG6" s="26"/>
      <c r="WDH6" s="23"/>
      <c r="WDI6" s="23"/>
      <c r="WDJ6" s="23"/>
      <c r="WDK6" s="23"/>
      <c r="WDL6" s="24"/>
      <c r="WDM6" s="25"/>
      <c r="WDN6" s="26"/>
      <c r="WDO6" s="23"/>
      <c r="WDP6" s="23"/>
      <c r="WDQ6" s="23"/>
      <c r="WDR6" s="23"/>
      <c r="WDS6" s="24"/>
      <c r="WDT6" s="25"/>
      <c r="WDU6" s="26"/>
      <c r="WDV6" s="23"/>
      <c r="WDW6" s="23"/>
      <c r="WDX6" s="23"/>
      <c r="WDY6" s="23"/>
      <c r="WDZ6" s="24"/>
      <c r="WEA6" s="25"/>
      <c r="WEB6" s="26"/>
      <c r="WEC6" s="23"/>
      <c r="WED6" s="23"/>
      <c r="WEE6" s="23"/>
      <c r="WEF6" s="23"/>
      <c r="WEG6" s="24"/>
      <c r="WEH6" s="25"/>
      <c r="WEI6" s="26"/>
      <c r="WEJ6" s="23"/>
      <c r="WEK6" s="23"/>
      <c r="WEL6" s="23"/>
      <c r="WEM6" s="23"/>
      <c r="WEN6" s="24"/>
      <c r="WEO6" s="25"/>
      <c r="WEP6" s="26"/>
      <c r="WEQ6" s="23"/>
      <c r="WER6" s="23"/>
      <c r="WES6" s="23"/>
      <c r="WET6" s="23"/>
      <c r="WEU6" s="24"/>
      <c r="WEV6" s="25"/>
      <c r="WEW6" s="26"/>
      <c r="WEX6" s="23"/>
      <c r="WEY6" s="23"/>
      <c r="WEZ6" s="23"/>
      <c r="WFA6" s="23"/>
      <c r="WFB6" s="24"/>
      <c r="WFC6" s="25"/>
      <c r="WFD6" s="26"/>
      <c r="WFE6" s="23"/>
      <c r="WFF6" s="23"/>
      <c r="WFG6" s="23"/>
      <c r="WFH6" s="23"/>
      <c r="WFI6" s="24"/>
      <c r="WFJ6" s="25"/>
      <c r="WFK6" s="26"/>
      <c r="WFL6" s="23"/>
      <c r="WFM6" s="23"/>
      <c r="WFN6" s="23"/>
      <c r="WFO6" s="23"/>
      <c r="WFP6" s="24"/>
      <c r="WFQ6" s="25"/>
      <c r="WFR6" s="26"/>
      <c r="WFS6" s="23"/>
      <c r="WFT6" s="23"/>
      <c r="WFU6" s="23"/>
      <c r="WFV6" s="23"/>
      <c r="WFW6" s="24"/>
      <c r="WFX6" s="25"/>
      <c r="WFY6" s="26"/>
      <c r="WFZ6" s="23"/>
      <c r="WGA6" s="23"/>
      <c r="WGB6" s="23"/>
      <c r="WGC6" s="23"/>
      <c r="WGD6" s="24"/>
      <c r="WGE6" s="25"/>
      <c r="WGF6" s="26"/>
      <c r="WGG6" s="23"/>
      <c r="WGH6" s="23"/>
      <c r="WGI6" s="23"/>
      <c r="WGJ6" s="23"/>
      <c r="WGK6" s="24"/>
      <c r="WGL6" s="25"/>
      <c r="WGM6" s="26"/>
      <c r="WGN6" s="23"/>
      <c r="WGO6" s="23"/>
      <c r="WGP6" s="23"/>
      <c r="WGQ6" s="23"/>
      <c r="WGR6" s="24"/>
      <c r="WGS6" s="25"/>
      <c r="WGT6" s="26"/>
      <c r="WGU6" s="23"/>
      <c r="WGV6" s="23"/>
      <c r="WGW6" s="23"/>
      <c r="WGX6" s="23"/>
      <c r="WGY6" s="24"/>
      <c r="WGZ6" s="25"/>
      <c r="WHA6" s="26"/>
      <c r="WHB6" s="23"/>
      <c r="WHC6" s="23"/>
      <c r="WHD6" s="23"/>
      <c r="WHE6" s="23"/>
      <c r="WHF6" s="24"/>
      <c r="WHG6" s="25"/>
      <c r="WHH6" s="26"/>
      <c r="WHI6" s="23"/>
      <c r="WHJ6" s="23"/>
      <c r="WHK6" s="23"/>
      <c r="WHL6" s="23"/>
      <c r="WHM6" s="24"/>
      <c r="WHN6" s="25"/>
      <c r="WHO6" s="26"/>
      <c r="WHP6" s="23"/>
      <c r="WHQ6" s="23"/>
      <c r="WHR6" s="23"/>
      <c r="WHS6" s="23"/>
      <c r="WHT6" s="24"/>
      <c r="WHU6" s="25"/>
      <c r="WHV6" s="26"/>
      <c r="WHW6" s="23"/>
      <c r="WHX6" s="23"/>
      <c r="WHY6" s="23"/>
      <c r="WHZ6" s="23"/>
      <c r="WIA6" s="24"/>
      <c r="WIB6" s="25"/>
      <c r="WIC6" s="26"/>
      <c r="WID6" s="23"/>
      <c r="WIE6" s="23"/>
      <c r="WIF6" s="23"/>
      <c r="WIG6" s="23"/>
      <c r="WIH6" s="24"/>
      <c r="WII6" s="25"/>
      <c r="WIJ6" s="26"/>
      <c r="WIK6" s="23"/>
      <c r="WIL6" s="23"/>
      <c r="WIM6" s="23"/>
      <c r="WIN6" s="23"/>
      <c r="WIO6" s="24"/>
      <c r="WIP6" s="25"/>
      <c r="WIQ6" s="26"/>
      <c r="WIR6" s="23"/>
      <c r="WIS6" s="23"/>
      <c r="WIT6" s="23"/>
      <c r="WIU6" s="23"/>
      <c r="WIV6" s="24"/>
      <c r="WIW6" s="25"/>
      <c r="WIX6" s="26"/>
      <c r="WIY6" s="23"/>
      <c r="WIZ6" s="23"/>
      <c r="WJA6" s="23"/>
      <c r="WJB6" s="23"/>
      <c r="WJC6" s="24"/>
      <c r="WJD6" s="25"/>
      <c r="WJE6" s="26"/>
      <c r="WJF6" s="23"/>
      <c r="WJG6" s="23"/>
      <c r="WJH6" s="23"/>
      <c r="WJI6" s="23"/>
      <c r="WJJ6" s="24"/>
      <c r="WJK6" s="25"/>
      <c r="WJL6" s="26"/>
      <c r="WJM6" s="23"/>
      <c r="WJN6" s="23"/>
      <c r="WJO6" s="23"/>
      <c r="WJP6" s="23"/>
      <c r="WJQ6" s="24"/>
      <c r="WJR6" s="25"/>
      <c r="WJS6" s="26"/>
      <c r="WJT6" s="23"/>
      <c r="WJU6" s="23"/>
      <c r="WJV6" s="23"/>
      <c r="WJW6" s="23"/>
      <c r="WJX6" s="24"/>
      <c r="WJY6" s="25"/>
      <c r="WJZ6" s="26"/>
      <c r="WKA6" s="23"/>
      <c r="WKB6" s="23"/>
      <c r="WKC6" s="23"/>
      <c r="WKD6" s="23"/>
      <c r="WKE6" s="24"/>
      <c r="WKF6" s="25"/>
      <c r="WKG6" s="26"/>
      <c r="WKH6" s="23"/>
      <c r="WKI6" s="23"/>
      <c r="WKJ6" s="23"/>
      <c r="WKK6" s="23"/>
      <c r="WKL6" s="24"/>
      <c r="WKM6" s="25"/>
      <c r="WKN6" s="26"/>
      <c r="WKO6" s="23"/>
      <c r="WKP6" s="23"/>
      <c r="WKQ6" s="23"/>
      <c r="WKR6" s="23"/>
      <c r="WKS6" s="24"/>
      <c r="WKT6" s="25"/>
      <c r="WKU6" s="26"/>
      <c r="WKV6" s="23"/>
      <c r="WKW6" s="23"/>
      <c r="WKX6" s="23"/>
      <c r="WKY6" s="23"/>
      <c r="WKZ6" s="24"/>
      <c r="WLA6" s="25"/>
      <c r="WLB6" s="26"/>
      <c r="WLC6" s="23"/>
      <c r="WLD6" s="23"/>
      <c r="WLE6" s="23"/>
      <c r="WLF6" s="23"/>
      <c r="WLG6" s="24"/>
      <c r="WLH6" s="25"/>
      <c r="WLI6" s="26"/>
      <c r="WLJ6" s="23"/>
      <c r="WLK6" s="23"/>
      <c r="WLL6" s="23"/>
      <c r="WLM6" s="23"/>
      <c r="WLN6" s="24"/>
      <c r="WLO6" s="25"/>
      <c r="WLP6" s="26"/>
      <c r="WLQ6" s="23"/>
      <c r="WLR6" s="23"/>
      <c r="WLS6" s="23"/>
      <c r="WLT6" s="23"/>
      <c r="WLU6" s="24"/>
      <c r="WLV6" s="25"/>
      <c r="WLW6" s="26"/>
      <c r="WLX6" s="23"/>
      <c r="WLY6" s="23"/>
      <c r="WLZ6" s="23"/>
      <c r="WMA6" s="23"/>
      <c r="WMB6" s="24"/>
      <c r="WMC6" s="25"/>
      <c r="WMD6" s="26"/>
      <c r="WME6" s="23"/>
      <c r="WMF6" s="23"/>
      <c r="WMG6" s="23"/>
      <c r="WMH6" s="23"/>
      <c r="WMI6" s="24"/>
      <c r="WMJ6" s="25"/>
      <c r="WMK6" s="26"/>
      <c r="WML6" s="23"/>
      <c r="WMM6" s="23"/>
      <c r="WMN6" s="23"/>
      <c r="WMO6" s="23"/>
      <c r="WMP6" s="24"/>
      <c r="WMQ6" s="25"/>
      <c r="WMR6" s="26"/>
      <c r="WMS6" s="23"/>
      <c r="WMT6" s="23"/>
      <c r="WMU6" s="23"/>
      <c r="WMV6" s="23"/>
      <c r="WMW6" s="24"/>
      <c r="WMX6" s="25"/>
      <c r="WMY6" s="26"/>
      <c r="WMZ6" s="23"/>
      <c r="WNA6" s="23"/>
      <c r="WNB6" s="23"/>
      <c r="WNC6" s="23"/>
      <c r="WND6" s="24"/>
      <c r="WNE6" s="25"/>
      <c r="WNF6" s="26"/>
      <c r="WNG6" s="23"/>
      <c r="WNH6" s="23"/>
      <c r="WNI6" s="23"/>
      <c r="WNJ6" s="23"/>
      <c r="WNK6" s="24"/>
      <c r="WNL6" s="25"/>
      <c r="WNM6" s="26"/>
      <c r="WNN6" s="23"/>
      <c r="WNO6" s="23"/>
      <c r="WNP6" s="23"/>
      <c r="WNQ6" s="23"/>
      <c r="WNR6" s="24"/>
      <c r="WNS6" s="25"/>
      <c r="WNT6" s="26"/>
      <c r="WNU6" s="23"/>
      <c r="WNV6" s="23"/>
      <c r="WNW6" s="23"/>
      <c r="WNX6" s="23"/>
      <c r="WNY6" s="24"/>
      <c r="WNZ6" s="25"/>
      <c r="WOA6" s="26"/>
      <c r="WOB6" s="23"/>
      <c r="WOC6" s="23"/>
      <c r="WOD6" s="23"/>
      <c r="WOE6" s="23"/>
      <c r="WOF6" s="24"/>
      <c r="WOG6" s="25"/>
      <c r="WOH6" s="26"/>
      <c r="WOI6" s="23"/>
      <c r="WOJ6" s="23"/>
      <c r="WOK6" s="23"/>
      <c r="WOL6" s="23"/>
      <c r="WOM6" s="24"/>
      <c r="WON6" s="25"/>
      <c r="WOO6" s="26"/>
      <c r="WOP6" s="23"/>
      <c r="WOQ6" s="23"/>
      <c r="WOR6" s="23"/>
      <c r="WOS6" s="23"/>
      <c r="WOT6" s="24"/>
      <c r="WOU6" s="25"/>
      <c r="WOV6" s="26"/>
      <c r="WOW6" s="23"/>
      <c r="WOX6" s="23"/>
      <c r="WOY6" s="23"/>
      <c r="WOZ6" s="23"/>
      <c r="WPA6" s="24"/>
      <c r="WPB6" s="25"/>
      <c r="WPC6" s="26"/>
      <c r="WPD6" s="23"/>
      <c r="WPE6" s="23"/>
      <c r="WPF6" s="23"/>
      <c r="WPG6" s="23"/>
      <c r="WPH6" s="24"/>
      <c r="WPI6" s="25"/>
      <c r="WPJ6" s="26"/>
      <c r="WPK6" s="23"/>
      <c r="WPL6" s="23"/>
      <c r="WPM6" s="23"/>
      <c r="WPN6" s="23"/>
      <c r="WPO6" s="24"/>
      <c r="WPP6" s="25"/>
      <c r="WPQ6" s="26"/>
      <c r="WPR6" s="23"/>
      <c r="WPS6" s="23"/>
      <c r="WPT6" s="23"/>
      <c r="WPU6" s="23"/>
      <c r="WPV6" s="24"/>
      <c r="WPW6" s="25"/>
      <c r="WPX6" s="26"/>
      <c r="WPY6" s="23"/>
      <c r="WPZ6" s="23"/>
      <c r="WQA6" s="23"/>
      <c r="WQB6" s="23"/>
      <c r="WQC6" s="24"/>
      <c r="WQD6" s="25"/>
      <c r="WQE6" s="26"/>
      <c r="WQF6" s="23"/>
      <c r="WQG6" s="23"/>
      <c r="WQH6" s="23"/>
      <c r="WQI6" s="23"/>
      <c r="WQJ6" s="24"/>
      <c r="WQK6" s="25"/>
      <c r="WQL6" s="26"/>
      <c r="WQM6" s="23"/>
      <c r="WQN6" s="23"/>
      <c r="WQO6" s="23"/>
      <c r="WQP6" s="23"/>
      <c r="WQQ6" s="24"/>
      <c r="WQR6" s="25"/>
      <c r="WQS6" s="26"/>
      <c r="WQT6" s="23"/>
      <c r="WQU6" s="23"/>
      <c r="WQV6" s="23"/>
      <c r="WQW6" s="23"/>
      <c r="WQX6" s="24"/>
      <c r="WQY6" s="25"/>
      <c r="WQZ6" s="26"/>
      <c r="WRA6" s="23"/>
      <c r="WRB6" s="23"/>
      <c r="WRC6" s="23"/>
      <c r="WRD6" s="23"/>
      <c r="WRE6" s="24"/>
      <c r="WRF6" s="25"/>
      <c r="WRG6" s="26"/>
      <c r="WRH6" s="23"/>
      <c r="WRI6" s="23"/>
      <c r="WRJ6" s="23"/>
      <c r="WRK6" s="23"/>
      <c r="WRL6" s="24"/>
      <c r="WRM6" s="25"/>
      <c r="WRN6" s="26"/>
      <c r="WRO6" s="23"/>
      <c r="WRP6" s="23"/>
      <c r="WRQ6" s="23"/>
      <c r="WRR6" s="23"/>
      <c r="WRS6" s="24"/>
      <c r="WRT6" s="25"/>
      <c r="WRU6" s="26"/>
      <c r="WRV6" s="23"/>
      <c r="WRW6" s="23"/>
      <c r="WRX6" s="23"/>
      <c r="WRY6" s="23"/>
      <c r="WRZ6" s="24"/>
      <c r="WSA6" s="25"/>
      <c r="WSB6" s="26"/>
      <c r="WSC6" s="23"/>
      <c r="WSD6" s="23"/>
      <c r="WSE6" s="23"/>
      <c r="WSF6" s="23"/>
      <c r="WSG6" s="24"/>
      <c r="WSH6" s="25"/>
      <c r="WSI6" s="26"/>
      <c r="WSJ6" s="23"/>
      <c r="WSK6" s="23"/>
      <c r="WSL6" s="23"/>
      <c r="WSM6" s="23"/>
      <c r="WSN6" s="24"/>
      <c r="WSO6" s="25"/>
      <c r="WSP6" s="26"/>
      <c r="WSQ6" s="23"/>
      <c r="WSR6" s="23"/>
      <c r="WSS6" s="23"/>
      <c r="WST6" s="23"/>
      <c r="WSU6" s="24"/>
      <c r="WSV6" s="25"/>
      <c r="WSW6" s="26"/>
      <c r="WSX6" s="23"/>
      <c r="WSY6" s="23"/>
      <c r="WSZ6" s="23"/>
      <c r="WTA6" s="23"/>
      <c r="WTB6" s="24"/>
      <c r="WTC6" s="25"/>
      <c r="WTD6" s="26"/>
      <c r="WTE6" s="23"/>
      <c r="WTF6" s="23"/>
      <c r="WTG6" s="23"/>
      <c r="WTH6" s="23"/>
      <c r="WTI6" s="24"/>
      <c r="WTJ6" s="25"/>
      <c r="WTK6" s="26"/>
      <c r="WTL6" s="23"/>
      <c r="WTM6" s="23"/>
      <c r="WTN6" s="23"/>
      <c r="WTO6" s="23"/>
      <c r="WTP6" s="24"/>
      <c r="WTQ6" s="25"/>
      <c r="WTR6" s="26"/>
      <c r="WTS6" s="23"/>
      <c r="WTT6" s="23"/>
      <c r="WTU6" s="23"/>
      <c r="WTV6" s="23"/>
      <c r="WTW6" s="24"/>
      <c r="WTX6" s="25"/>
      <c r="WTY6" s="26"/>
      <c r="WTZ6" s="23"/>
      <c r="WUA6" s="23"/>
      <c r="WUB6" s="23"/>
      <c r="WUC6" s="23"/>
      <c r="WUD6" s="24"/>
      <c r="WUE6" s="25"/>
      <c r="WUF6" s="26"/>
      <c r="WUG6" s="23"/>
      <c r="WUH6" s="23"/>
      <c r="WUI6" s="23"/>
      <c r="WUJ6" s="23"/>
      <c r="WUK6" s="24"/>
      <c r="WUL6" s="25"/>
      <c r="WUM6" s="26"/>
      <c r="WUN6" s="23"/>
      <c r="WUO6" s="23"/>
      <c r="WUP6" s="23"/>
      <c r="WUQ6" s="23"/>
      <c r="WUR6" s="24"/>
      <c r="WUS6" s="25"/>
      <c r="WUT6" s="26"/>
      <c r="WUU6" s="23"/>
      <c r="WUV6" s="23"/>
      <c r="WUW6" s="23"/>
      <c r="WUX6" s="23"/>
      <c r="WUY6" s="24"/>
      <c r="WUZ6" s="25"/>
      <c r="WVA6" s="26"/>
      <c r="WVB6" s="23"/>
      <c r="WVC6" s="23"/>
      <c r="WVD6" s="23"/>
      <c r="WVE6" s="23"/>
      <c r="WVF6" s="24"/>
      <c r="WVG6" s="25"/>
      <c r="WVH6" s="26"/>
      <c r="WVI6" s="23"/>
      <c r="WVJ6" s="23"/>
      <c r="WVK6" s="23"/>
      <c r="WVL6" s="23"/>
      <c r="WVM6" s="24"/>
      <c r="WVN6" s="25"/>
      <c r="WVO6" s="26"/>
      <c r="WVP6" s="23"/>
      <c r="WVQ6" s="23"/>
      <c r="WVR6" s="23"/>
      <c r="WVS6" s="23"/>
      <c r="WVT6" s="24"/>
      <c r="WVU6" s="25"/>
      <c r="WVV6" s="26"/>
      <c r="WVW6" s="23"/>
      <c r="WVX6" s="23"/>
      <c r="WVY6" s="23"/>
      <c r="WVZ6" s="23"/>
      <c r="WWA6" s="24"/>
      <c r="WWB6" s="25"/>
      <c r="WWC6" s="26"/>
      <c r="WWD6" s="23"/>
      <c r="WWE6" s="23"/>
      <c r="WWF6" s="23"/>
      <c r="WWG6" s="23"/>
      <c r="WWH6" s="24"/>
      <c r="WWI6" s="25"/>
      <c r="WWJ6" s="26"/>
      <c r="WWK6" s="23"/>
      <c r="WWL6" s="23"/>
      <c r="WWM6" s="23"/>
      <c r="WWN6" s="23"/>
      <c r="WWO6" s="24"/>
      <c r="WWP6" s="25"/>
      <c r="WWQ6" s="26"/>
      <c r="WWR6" s="23"/>
      <c r="WWS6" s="23"/>
      <c r="WWT6" s="23"/>
      <c r="WWU6" s="23"/>
      <c r="WWV6" s="24"/>
      <c r="WWW6" s="25"/>
      <c r="WWX6" s="26"/>
      <c r="WWY6" s="23"/>
      <c r="WWZ6" s="23"/>
      <c r="WXA6" s="23"/>
      <c r="WXB6" s="23"/>
      <c r="WXC6" s="24"/>
      <c r="WXD6" s="25"/>
      <c r="WXE6" s="26"/>
      <c r="WXF6" s="23"/>
      <c r="WXG6" s="23"/>
      <c r="WXH6" s="23"/>
      <c r="WXI6" s="23"/>
      <c r="WXJ6" s="24"/>
      <c r="WXK6" s="25"/>
      <c r="WXL6" s="26"/>
      <c r="WXM6" s="23"/>
      <c r="WXN6" s="23"/>
      <c r="WXO6" s="23"/>
      <c r="WXP6" s="23"/>
      <c r="WXQ6" s="24"/>
      <c r="WXR6" s="25"/>
      <c r="WXS6" s="26"/>
      <c r="WXT6" s="23"/>
      <c r="WXU6" s="23"/>
      <c r="WXV6" s="23"/>
      <c r="WXW6" s="23"/>
      <c r="WXX6" s="24"/>
      <c r="WXY6" s="25"/>
      <c r="WXZ6" s="26"/>
      <c r="WYA6" s="23"/>
      <c r="WYB6" s="23"/>
      <c r="WYC6" s="23"/>
      <c r="WYD6" s="23"/>
      <c r="WYE6" s="24"/>
      <c r="WYF6" s="25"/>
      <c r="WYG6" s="26"/>
      <c r="WYH6" s="23"/>
      <c r="WYI6" s="23"/>
      <c r="WYJ6" s="23"/>
      <c r="WYK6" s="23"/>
      <c r="WYL6" s="24"/>
      <c r="WYM6" s="25"/>
      <c r="WYN6" s="26"/>
      <c r="WYO6" s="23"/>
      <c r="WYP6" s="23"/>
      <c r="WYQ6" s="23"/>
      <c r="WYR6" s="23"/>
      <c r="WYS6" s="24"/>
      <c r="WYT6" s="25"/>
      <c r="WYU6" s="26"/>
      <c r="WYV6" s="23"/>
      <c r="WYW6" s="23"/>
      <c r="WYX6" s="23"/>
      <c r="WYY6" s="23"/>
      <c r="WYZ6" s="24"/>
      <c r="WZA6" s="25"/>
      <c r="WZB6" s="26"/>
      <c r="WZC6" s="23"/>
      <c r="WZD6" s="23"/>
      <c r="WZE6" s="23"/>
      <c r="WZF6" s="23"/>
      <c r="WZG6" s="24"/>
      <c r="WZH6" s="25"/>
      <c r="WZI6" s="26"/>
      <c r="WZJ6" s="23"/>
      <c r="WZK6" s="23"/>
      <c r="WZL6" s="23"/>
      <c r="WZM6" s="23"/>
      <c r="WZN6" s="24"/>
      <c r="WZO6" s="25"/>
      <c r="WZP6" s="26"/>
      <c r="WZQ6" s="23"/>
      <c r="WZR6" s="23"/>
      <c r="WZS6" s="23"/>
      <c r="WZT6" s="23"/>
      <c r="WZU6" s="24"/>
      <c r="WZV6" s="25"/>
      <c r="WZW6" s="26"/>
      <c r="WZX6" s="23"/>
      <c r="WZY6" s="23"/>
      <c r="WZZ6" s="23"/>
      <c r="XAA6" s="23"/>
      <c r="XAB6" s="24"/>
      <c r="XAC6" s="25"/>
      <c r="XAD6" s="26"/>
      <c r="XAE6" s="23"/>
      <c r="XAF6" s="23"/>
      <c r="XAG6" s="23"/>
      <c r="XAH6" s="23"/>
      <c r="XAI6" s="24"/>
      <c r="XAJ6" s="25"/>
      <c r="XAK6" s="26"/>
      <c r="XAL6" s="23"/>
      <c r="XAM6" s="23"/>
      <c r="XAN6" s="23"/>
      <c r="XAO6" s="23"/>
      <c r="XAP6" s="24"/>
      <c r="XAQ6" s="25"/>
      <c r="XAR6" s="26"/>
      <c r="XAS6" s="23"/>
      <c r="XAT6" s="23"/>
      <c r="XAU6" s="23"/>
      <c r="XAV6" s="23"/>
      <c r="XAW6" s="24"/>
      <c r="XAX6" s="25"/>
      <c r="XAY6" s="26"/>
      <c r="XAZ6" s="23"/>
      <c r="XBA6" s="23"/>
      <c r="XBB6" s="23"/>
      <c r="XBC6" s="23"/>
      <c r="XBD6" s="24"/>
      <c r="XBE6" s="25"/>
      <c r="XBF6" s="26"/>
      <c r="XBG6" s="23"/>
      <c r="XBH6" s="23"/>
      <c r="XBI6" s="23"/>
      <c r="XBJ6" s="23"/>
      <c r="XBK6" s="24"/>
      <c r="XBL6" s="25"/>
      <c r="XBM6" s="26"/>
      <c r="XBN6" s="23"/>
      <c r="XBO6" s="23"/>
      <c r="XBP6" s="23"/>
      <c r="XBQ6" s="23"/>
      <c r="XBR6" s="24"/>
      <c r="XBS6" s="25"/>
      <c r="XBT6" s="26"/>
      <c r="XBU6" s="23"/>
      <c r="XBV6" s="23"/>
      <c r="XBW6" s="23"/>
      <c r="XBX6" s="23"/>
      <c r="XBY6" s="24"/>
      <c r="XBZ6" s="25"/>
      <c r="XCA6" s="26"/>
      <c r="XCB6" s="23"/>
      <c r="XCC6" s="23"/>
      <c r="XCD6" s="23"/>
      <c r="XCE6" s="23"/>
      <c r="XCF6" s="24"/>
      <c r="XCG6" s="25"/>
      <c r="XCH6" s="26"/>
      <c r="XCI6" s="23"/>
      <c r="XCJ6" s="23"/>
      <c r="XCK6" s="23"/>
      <c r="XCL6" s="23"/>
      <c r="XCM6" s="24"/>
      <c r="XCN6" s="25"/>
      <c r="XCO6" s="26"/>
      <c r="XCP6" s="23"/>
      <c r="XCQ6" s="23"/>
      <c r="XCR6" s="23"/>
      <c r="XCS6" s="23"/>
      <c r="XCT6" s="24"/>
      <c r="XCU6" s="25"/>
      <c r="XCV6" s="26"/>
      <c r="XCW6" s="23"/>
      <c r="XCX6" s="23"/>
      <c r="XCY6" s="23"/>
      <c r="XCZ6" s="23"/>
      <c r="XDA6" s="24"/>
      <c r="XDB6" s="25"/>
      <c r="XDC6" s="26"/>
      <c r="XDD6" s="23"/>
      <c r="XDE6" s="23"/>
      <c r="XDF6" s="23"/>
      <c r="XDG6" s="23"/>
      <c r="XDH6" s="24"/>
      <c r="XDI6" s="25"/>
      <c r="XDJ6" s="26"/>
      <c r="XDK6" s="23"/>
      <c r="XDL6" s="23"/>
      <c r="XDM6" s="23"/>
      <c r="XDN6" s="23"/>
      <c r="XDO6" s="24"/>
      <c r="XDP6" s="25"/>
      <c r="XDQ6" s="26"/>
      <c r="XDR6" s="23"/>
      <c r="XDS6" s="23"/>
      <c r="XDT6" s="23"/>
      <c r="XDU6" s="23"/>
      <c r="XDV6" s="24"/>
      <c r="XDW6" s="25"/>
      <c r="XDX6" s="26"/>
      <c r="XDY6" s="23"/>
      <c r="XDZ6" s="23"/>
      <c r="XEA6" s="23"/>
      <c r="XEB6" s="23"/>
      <c r="XEC6" s="24"/>
      <c r="XED6" s="25"/>
      <c r="XEE6" s="26"/>
      <c r="XEF6" s="23"/>
      <c r="XEG6" s="23"/>
      <c r="XEH6" s="23"/>
      <c r="XEI6" s="23"/>
      <c r="XEJ6" s="24"/>
      <c r="XEK6" s="25"/>
      <c r="XEL6" s="26"/>
      <c r="XEM6" s="23"/>
      <c r="XEN6" s="23"/>
      <c r="XEO6" s="23"/>
      <c r="XEP6" s="23"/>
      <c r="XEQ6" s="24"/>
      <c r="XER6" s="25"/>
      <c r="XES6" s="26"/>
      <c r="XET6" s="23"/>
    </row>
    <row r="7" spans="1:16374" ht="50" customHeight="1" x14ac:dyDescent="0.2">
      <c r="A7" s="17" t="s">
        <v>23</v>
      </c>
      <c r="B7" s="18" t="str">
        <f>HYPERLINK("http://www.sloan.org/sloan-research-fellowships/","Sloan Research Fellowship")</f>
        <v>Sloan Research Fellowship</v>
      </c>
      <c r="C7" s="19" t="s">
        <v>24</v>
      </c>
      <c r="D7" s="20" t="s">
        <v>25</v>
      </c>
      <c r="E7" s="20" t="s">
        <v>26</v>
      </c>
      <c r="F7" s="14" t="s">
        <v>27</v>
      </c>
      <c r="G7" s="20" t="s">
        <v>28</v>
      </c>
      <c r="H7" s="14" t="s">
        <v>29</v>
      </c>
    </row>
    <row r="8" spans="1:16374" ht="50" customHeight="1" x14ac:dyDescent="0.2">
      <c r="A8" s="17" t="s">
        <v>30</v>
      </c>
      <c r="B8" s="18" t="s">
        <v>31</v>
      </c>
      <c r="C8" s="19" t="s">
        <v>32</v>
      </c>
      <c r="D8" s="20" t="s">
        <v>33</v>
      </c>
      <c r="E8" s="20" t="s">
        <v>34</v>
      </c>
      <c r="F8" s="14" t="s">
        <v>35</v>
      </c>
      <c r="G8" s="20" t="s">
        <v>36</v>
      </c>
      <c r="H8" s="14"/>
    </row>
    <row r="9" spans="1:16374" ht="50" customHeight="1" x14ac:dyDescent="0.2">
      <c r="A9" s="27" t="s">
        <v>30</v>
      </c>
      <c r="B9" s="18" t="s">
        <v>37</v>
      </c>
      <c r="C9" s="19" t="s">
        <v>38</v>
      </c>
      <c r="D9" s="20" t="s">
        <v>39</v>
      </c>
      <c r="E9" s="20" t="s">
        <v>34</v>
      </c>
      <c r="F9" s="14" t="s">
        <v>35</v>
      </c>
      <c r="G9" s="20" t="s">
        <v>40</v>
      </c>
      <c r="H9" s="14" t="s">
        <v>41</v>
      </c>
    </row>
    <row r="10" spans="1:16374" ht="50" customHeight="1" x14ac:dyDescent="0.2">
      <c r="A10" s="27" t="s">
        <v>30</v>
      </c>
      <c r="B10" s="18" t="s">
        <v>42</v>
      </c>
      <c r="C10" s="19" t="s">
        <v>38</v>
      </c>
      <c r="D10" s="20" t="s">
        <v>43</v>
      </c>
      <c r="E10" s="20" t="s">
        <v>44</v>
      </c>
      <c r="F10" s="14" t="s">
        <v>45</v>
      </c>
      <c r="G10" s="20" t="s">
        <v>46</v>
      </c>
      <c r="H10" s="14"/>
    </row>
    <row r="11" spans="1:16374" ht="50" customHeight="1" x14ac:dyDescent="0.2">
      <c r="A11" s="17" t="s">
        <v>30</v>
      </c>
      <c r="B11" s="18" t="s">
        <v>47</v>
      </c>
      <c r="C11" s="19" t="s">
        <v>48</v>
      </c>
      <c r="D11" s="20" t="s">
        <v>49</v>
      </c>
      <c r="E11" s="20" t="s">
        <v>50</v>
      </c>
      <c r="F11" s="14" t="s">
        <v>51</v>
      </c>
      <c r="G11" s="20" t="s">
        <v>52</v>
      </c>
      <c r="H11" s="14"/>
    </row>
    <row r="12" spans="1:16374" ht="50" customHeight="1" x14ac:dyDescent="0.2">
      <c r="A12" s="17" t="s">
        <v>30</v>
      </c>
      <c r="B12" s="18" t="s">
        <v>53</v>
      </c>
      <c r="C12" s="19" t="s">
        <v>54</v>
      </c>
      <c r="D12" s="20" t="s">
        <v>55</v>
      </c>
      <c r="E12" s="20" t="s">
        <v>56</v>
      </c>
      <c r="F12" s="14" t="s">
        <v>57</v>
      </c>
      <c r="G12" s="20" t="s">
        <v>58</v>
      </c>
      <c r="H12" s="14"/>
    </row>
    <row r="13" spans="1:16374" ht="50" customHeight="1" x14ac:dyDescent="0.2">
      <c r="A13" s="17" t="s">
        <v>30</v>
      </c>
      <c r="B13" s="18" t="s">
        <v>59</v>
      </c>
      <c r="C13" s="19" t="s">
        <v>60</v>
      </c>
      <c r="D13" s="20" t="s">
        <v>61</v>
      </c>
      <c r="E13" s="20" t="s">
        <v>62</v>
      </c>
      <c r="F13" s="28">
        <v>0.1</v>
      </c>
      <c r="G13" s="20" t="s">
        <v>63</v>
      </c>
      <c r="H13" s="14"/>
    </row>
    <row r="14" spans="1:16374" ht="50" customHeight="1" x14ac:dyDescent="0.2">
      <c r="A14" s="17" t="s">
        <v>64</v>
      </c>
      <c r="B14" s="29" t="s">
        <v>65</v>
      </c>
      <c r="C14" s="19" t="s">
        <v>66</v>
      </c>
      <c r="D14" s="20" t="s">
        <v>67</v>
      </c>
      <c r="E14" s="20" t="s">
        <v>68</v>
      </c>
      <c r="F14" s="20" t="s">
        <v>69</v>
      </c>
      <c r="G14" s="30" t="s">
        <v>70</v>
      </c>
      <c r="H14" s="14"/>
    </row>
    <row r="15" spans="1:16374" ht="50" customHeight="1" x14ac:dyDescent="0.2">
      <c r="A15" s="17" t="s">
        <v>71</v>
      </c>
      <c r="B15" s="18" t="s">
        <v>72</v>
      </c>
      <c r="C15" s="19" t="s">
        <v>73</v>
      </c>
      <c r="D15" s="20" t="s">
        <v>74</v>
      </c>
      <c r="E15" s="20" t="s">
        <v>75</v>
      </c>
      <c r="F15" s="14" t="s">
        <v>76</v>
      </c>
      <c r="G15" s="20" t="s">
        <v>77</v>
      </c>
      <c r="H15" s="14"/>
    </row>
    <row r="16" spans="1:16374" ht="50" customHeight="1" x14ac:dyDescent="0.2">
      <c r="A16" s="17" t="s">
        <v>78</v>
      </c>
      <c r="B16" s="18" t="s">
        <v>79</v>
      </c>
      <c r="C16" s="19" t="s">
        <v>80</v>
      </c>
      <c r="D16" s="14" t="s">
        <v>81</v>
      </c>
      <c r="E16" s="31">
        <v>250000</v>
      </c>
      <c r="F16" s="14"/>
      <c r="G16" s="20" t="s">
        <v>82</v>
      </c>
      <c r="H16" s="14"/>
    </row>
    <row r="17" spans="1:8" ht="50" customHeight="1" x14ac:dyDescent="0.2">
      <c r="A17" s="17" t="s">
        <v>83</v>
      </c>
      <c r="B17" s="18" t="s">
        <v>84</v>
      </c>
      <c r="C17" s="19" t="s">
        <v>85</v>
      </c>
      <c r="D17" s="14" t="s">
        <v>86</v>
      </c>
      <c r="E17" s="31" t="s">
        <v>87</v>
      </c>
      <c r="F17" s="14" t="s">
        <v>88</v>
      </c>
      <c r="G17" s="20" t="s">
        <v>89</v>
      </c>
      <c r="H17" s="14"/>
    </row>
    <row r="18" spans="1:8" ht="50" customHeight="1" x14ac:dyDescent="0.2">
      <c r="A18" s="17" t="s">
        <v>90</v>
      </c>
      <c r="B18" s="18" t="s">
        <v>91</v>
      </c>
      <c r="C18" s="19" t="s">
        <v>92</v>
      </c>
      <c r="D18" s="20" t="s">
        <v>93</v>
      </c>
      <c r="E18" s="20" t="s">
        <v>94</v>
      </c>
      <c r="F18" s="28" t="s">
        <v>95</v>
      </c>
      <c r="G18" s="20" t="s">
        <v>96</v>
      </c>
      <c r="H18" s="14"/>
    </row>
    <row r="19" spans="1:8" ht="50" customHeight="1" x14ac:dyDescent="0.2">
      <c r="A19" s="17" t="s">
        <v>97</v>
      </c>
      <c r="B19" s="18" t="s">
        <v>98</v>
      </c>
      <c r="C19" s="19" t="s">
        <v>99</v>
      </c>
      <c r="D19" s="20" t="s">
        <v>100</v>
      </c>
      <c r="E19" s="20" t="s">
        <v>101</v>
      </c>
      <c r="F19" s="28">
        <v>0</v>
      </c>
      <c r="G19" s="20" t="s">
        <v>102</v>
      </c>
      <c r="H19" s="14"/>
    </row>
    <row r="20" spans="1:8" ht="50" customHeight="1" x14ac:dyDescent="0.2">
      <c r="A20" s="17" t="s">
        <v>103</v>
      </c>
      <c r="B20" s="18" t="s">
        <v>104</v>
      </c>
      <c r="C20" s="19" t="s">
        <v>105</v>
      </c>
      <c r="D20" s="20" t="s">
        <v>106</v>
      </c>
      <c r="E20" s="20" t="s">
        <v>107</v>
      </c>
      <c r="F20" s="14" t="s">
        <v>108</v>
      </c>
      <c r="G20" s="20" t="s">
        <v>109</v>
      </c>
      <c r="H20" s="16"/>
    </row>
    <row r="21" spans="1:8" ht="50" customHeight="1" x14ac:dyDescent="0.2">
      <c r="A21" s="17" t="s">
        <v>110</v>
      </c>
      <c r="B21" s="18" t="s">
        <v>111</v>
      </c>
      <c r="C21" s="19" t="s">
        <v>112</v>
      </c>
      <c r="D21" s="20" t="s">
        <v>113</v>
      </c>
      <c r="E21" s="20" t="s">
        <v>114</v>
      </c>
      <c r="F21" s="28">
        <v>0</v>
      </c>
      <c r="G21" s="20" t="s">
        <v>115</v>
      </c>
      <c r="H21" s="16"/>
    </row>
    <row r="22" spans="1:8" ht="50" customHeight="1" x14ac:dyDescent="0.2">
      <c r="A22" s="17" t="s">
        <v>116</v>
      </c>
      <c r="B22" s="18" t="s">
        <v>104</v>
      </c>
      <c r="C22" s="19" t="s">
        <v>117</v>
      </c>
      <c r="D22" s="20" t="s">
        <v>118</v>
      </c>
      <c r="E22" s="31">
        <v>50000</v>
      </c>
      <c r="F22" s="14"/>
      <c r="G22" s="20" t="s">
        <v>119</v>
      </c>
      <c r="H22" s="16"/>
    </row>
    <row r="23" spans="1:8" ht="50" customHeight="1" x14ac:dyDescent="0.2">
      <c r="A23" s="17" t="s">
        <v>116</v>
      </c>
      <c r="B23" s="18" t="s">
        <v>120</v>
      </c>
      <c r="C23" s="19" t="s">
        <v>117</v>
      </c>
      <c r="D23" s="20" t="s">
        <v>121</v>
      </c>
      <c r="E23" s="31" t="s">
        <v>122</v>
      </c>
      <c r="F23" s="14"/>
      <c r="G23" s="20" t="s">
        <v>123</v>
      </c>
      <c r="H23" s="16"/>
    </row>
    <row r="24" spans="1:8" ht="50" customHeight="1" x14ac:dyDescent="0.2">
      <c r="A24" s="17" t="s">
        <v>124</v>
      </c>
      <c r="B24" s="18" t="s">
        <v>125</v>
      </c>
      <c r="C24" s="19" t="s">
        <v>126</v>
      </c>
      <c r="D24" s="20" t="s">
        <v>127</v>
      </c>
      <c r="E24" s="31" t="s">
        <v>128</v>
      </c>
      <c r="F24" s="14"/>
      <c r="G24" s="20" t="s">
        <v>129</v>
      </c>
      <c r="H24" s="16"/>
    </row>
    <row r="25" spans="1:8" ht="50" customHeight="1" x14ac:dyDescent="0.2">
      <c r="A25" s="17" t="s">
        <v>130</v>
      </c>
      <c r="B25" s="18" t="s">
        <v>131</v>
      </c>
      <c r="C25" s="19" t="s">
        <v>132</v>
      </c>
      <c r="D25" s="20" t="s">
        <v>133</v>
      </c>
      <c r="E25" s="20" t="s">
        <v>134</v>
      </c>
      <c r="F25" s="28">
        <v>0</v>
      </c>
      <c r="G25" s="20" t="s">
        <v>135</v>
      </c>
      <c r="H25" s="16"/>
    </row>
    <row r="26" spans="1:8" ht="50" customHeight="1" x14ac:dyDescent="0.2">
      <c r="A26" s="17" t="s">
        <v>130</v>
      </c>
      <c r="B26" s="18" t="s">
        <v>136</v>
      </c>
      <c r="C26" s="19" t="s">
        <v>137</v>
      </c>
      <c r="D26" s="20" t="s">
        <v>138</v>
      </c>
      <c r="E26" s="20" t="s">
        <v>139</v>
      </c>
      <c r="F26" s="28">
        <v>0</v>
      </c>
      <c r="G26" s="20" t="s">
        <v>140</v>
      </c>
      <c r="H26" s="16"/>
    </row>
    <row r="27" spans="1:8" ht="50" customHeight="1" x14ac:dyDescent="0.2">
      <c r="A27" s="17" t="s">
        <v>130</v>
      </c>
      <c r="B27" s="18" t="s">
        <v>141</v>
      </c>
      <c r="C27" s="19" t="s">
        <v>142</v>
      </c>
      <c r="D27" s="20" t="s">
        <v>143</v>
      </c>
      <c r="E27" s="20" t="s">
        <v>144</v>
      </c>
      <c r="F27" s="28"/>
      <c r="G27" s="20" t="s">
        <v>145</v>
      </c>
      <c r="H27" s="16"/>
    </row>
    <row r="28" spans="1:8" ht="50" customHeight="1" x14ac:dyDescent="0.2">
      <c r="A28" s="27" t="s">
        <v>146</v>
      </c>
      <c r="B28" s="18" t="s">
        <v>147</v>
      </c>
      <c r="C28" s="19" t="s">
        <v>148</v>
      </c>
      <c r="D28" s="20" t="s">
        <v>149</v>
      </c>
      <c r="E28" s="20" t="s">
        <v>150</v>
      </c>
      <c r="F28" s="20"/>
      <c r="G28" s="20" t="s">
        <v>151</v>
      </c>
      <c r="H28" s="16"/>
    </row>
    <row r="29" spans="1:8" ht="50" customHeight="1" x14ac:dyDescent="0.2">
      <c r="A29" s="17" t="s">
        <v>152</v>
      </c>
      <c r="B29" s="18" t="s">
        <v>153</v>
      </c>
      <c r="C29" s="19" t="s">
        <v>154</v>
      </c>
      <c r="D29" s="20" t="s">
        <v>155</v>
      </c>
      <c r="E29" s="20" t="s">
        <v>122</v>
      </c>
      <c r="F29" s="20"/>
      <c r="G29" s="20" t="s">
        <v>156</v>
      </c>
      <c r="H29" s="16"/>
    </row>
    <row r="30" spans="1:8" ht="50" customHeight="1" x14ac:dyDescent="0.2">
      <c r="A30" s="32" t="s">
        <v>157</v>
      </c>
      <c r="B30" s="33" t="s">
        <v>157</v>
      </c>
      <c r="C30" s="19" t="s">
        <v>158</v>
      </c>
      <c r="D30" s="20" t="s">
        <v>159</v>
      </c>
      <c r="E30" s="20" t="s">
        <v>160</v>
      </c>
      <c r="F30" s="28" t="s">
        <v>161</v>
      </c>
      <c r="G30" s="20" t="s">
        <v>162</v>
      </c>
      <c r="H30" s="16"/>
    </row>
    <row r="31" spans="1:8" ht="50" customHeight="1" x14ac:dyDescent="0.2">
      <c r="A31" s="17" t="s">
        <v>163</v>
      </c>
      <c r="B31" s="18" t="s">
        <v>164</v>
      </c>
      <c r="C31" s="19" t="s">
        <v>165</v>
      </c>
      <c r="D31" s="20" t="s">
        <v>166</v>
      </c>
      <c r="E31" s="20" t="s">
        <v>167</v>
      </c>
      <c r="F31" s="14" t="s">
        <v>108</v>
      </c>
      <c r="G31" s="20" t="s">
        <v>168</v>
      </c>
      <c r="H31" s="16" t="s">
        <v>169</v>
      </c>
    </row>
    <row r="32" spans="1:8" ht="50" customHeight="1" x14ac:dyDescent="0.2">
      <c r="A32" s="17" t="s">
        <v>170</v>
      </c>
      <c r="B32" s="22" t="str">
        <f>HYPERLINK("http://www.emallinckrodtfoundation.org/Application.html","Mallinckrodt Grants")</f>
        <v>Mallinckrodt Grants</v>
      </c>
      <c r="C32" s="19" t="s">
        <v>171</v>
      </c>
      <c r="D32" s="20" t="s">
        <v>172</v>
      </c>
      <c r="E32" s="20" t="s">
        <v>173</v>
      </c>
      <c r="F32" s="28">
        <v>0</v>
      </c>
      <c r="G32" s="20" t="s">
        <v>174</v>
      </c>
      <c r="H32" s="16"/>
    </row>
    <row r="33" spans="1:8" ht="50" customHeight="1" x14ac:dyDescent="0.2">
      <c r="A33" s="17" t="s">
        <v>175</v>
      </c>
      <c r="B33" s="18" t="s">
        <v>176</v>
      </c>
      <c r="C33" s="19" t="s">
        <v>177</v>
      </c>
      <c r="D33" s="20" t="s">
        <v>178</v>
      </c>
      <c r="E33" s="20" t="s">
        <v>179</v>
      </c>
      <c r="F33" s="28" t="s">
        <v>180</v>
      </c>
      <c r="G33" s="20" t="s">
        <v>181</v>
      </c>
      <c r="H33" s="16" t="s">
        <v>182</v>
      </c>
    </row>
    <row r="34" spans="1:8" ht="50" customHeight="1" x14ac:dyDescent="0.2">
      <c r="A34" s="17" t="s">
        <v>183</v>
      </c>
      <c r="B34" s="18" t="s">
        <v>184</v>
      </c>
      <c r="C34" s="19" t="s">
        <v>185</v>
      </c>
      <c r="D34" s="20" t="s">
        <v>186</v>
      </c>
      <c r="E34" s="20" t="s">
        <v>187</v>
      </c>
      <c r="F34" s="14" t="s">
        <v>188</v>
      </c>
      <c r="G34" s="20" t="s">
        <v>189</v>
      </c>
      <c r="H34" s="16"/>
    </row>
    <row r="35" spans="1:8" ht="50" customHeight="1" x14ac:dyDescent="0.2">
      <c r="A35" s="17" t="s">
        <v>190</v>
      </c>
      <c r="B35" s="18" t="s">
        <v>191</v>
      </c>
      <c r="C35" s="19" t="s">
        <v>192</v>
      </c>
      <c r="D35" s="20" t="s">
        <v>193</v>
      </c>
      <c r="E35" s="20" t="s">
        <v>194</v>
      </c>
      <c r="F35" s="14"/>
      <c r="G35" s="20" t="s">
        <v>195</v>
      </c>
      <c r="H35" s="16"/>
    </row>
    <row r="36" spans="1:8" ht="50" customHeight="1" x14ac:dyDescent="0.2">
      <c r="A36" s="17" t="s">
        <v>196</v>
      </c>
      <c r="B36" s="18" t="s">
        <v>197</v>
      </c>
      <c r="C36" s="19" t="s">
        <v>198</v>
      </c>
      <c r="D36" s="34" t="s">
        <v>199</v>
      </c>
      <c r="E36" s="31" t="s">
        <v>200</v>
      </c>
      <c r="F36" s="35" t="s">
        <v>201</v>
      </c>
      <c r="G36" s="34" t="s">
        <v>202</v>
      </c>
      <c r="H36" s="16"/>
    </row>
    <row r="37" spans="1:8" ht="50" customHeight="1" x14ac:dyDescent="0.2">
      <c r="A37" s="17" t="s">
        <v>203</v>
      </c>
      <c r="B37" s="18" t="s">
        <v>204</v>
      </c>
      <c r="C37" s="19" t="s">
        <v>205</v>
      </c>
      <c r="D37" s="20" t="s">
        <v>206</v>
      </c>
      <c r="E37" s="20" t="s">
        <v>207</v>
      </c>
      <c r="F37" s="28">
        <v>0</v>
      </c>
      <c r="G37" s="20" t="s">
        <v>208</v>
      </c>
      <c r="H37" s="16"/>
    </row>
    <row r="38" spans="1:8" ht="50" customHeight="1" x14ac:dyDescent="0.2">
      <c r="A38" s="17" t="s">
        <v>209</v>
      </c>
      <c r="B38" s="29" t="s">
        <v>72</v>
      </c>
      <c r="C38" s="36" t="s">
        <v>210</v>
      </c>
      <c r="D38" s="16" t="s">
        <v>211</v>
      </c>
      <c r="E38" s="16" t="s">
        <v>212</v>
      </c>
      <c r="F38" s="37">
        <v>0.1</v>
      </c>
      <c r="G38" s="16" t="s">
        <v>213</v>
      </c>
      <c r="H38" s="16"/>
    </row>
    <row r="39" spans="1:8" ht="50" customHeight="1" x14ac:dyDescent="0.2">
      <c r="A39" s="17" t="s">
        <v>209</v>
      </c>
      <c r="B39" s="38" t="s">
        <v>214</v>
      </c>
      <c r="C39" s="36" t="s">
        <v>215</v>
      </c>
      <c r="D39" s="16" t="s">
        <v>216</v>
      </c>
      <c r="E39" s="16" t="s">
        <v>217</v>
      </c>
      <c r="F39" s="37">
        <v>0.1</v>
      </c>
      <c r="G39" s="16" t="s">
        <v>213</v>
      </c>
      <c r="H39" s="16"/>
    </row>
    <row r="40" spans="1:8" ht="50" customHeight="1" x14ac:dyDescent="0.2">
      <c r="A40" s="17" t="s">
        <v>218</v>
      </c>
      <c r="B40" s="38" t="s">
        <v>219</v>
      </c>
      <c r="C40" s="36" t="s">
        <v>220</v>
      </c>
      <c r="D40" s="30" t="s">
        <v>221</v>
      </c>
      <c r="E40" s="30" t="s">
        <v>222</v>
      </c>
      <c r="F40" s="39" t="s">
        <v>223</v>
      </c>
      <c r="G40" s="30" t="s">
        <v>224</v>
      </c>
      <c r="H40" s="16"/>
    </row>
    <row r="41" spans="1:8" ht="50" customHeight="1" x14ac:dyDescent="0.2">
      <c r="A41" s="27" t="s">
        <v>218</v>
      </c>
      <c r="B41" s="18" t="s">
        <v>225</v>
      </c>
      <c r="C41" s="19" t="s">
        <v>226</v>
      </c>
      <c r="D41" s="20" t="s">
        <v>227</v>
      </c>
      <c r="E41" s="20" t="s">
        <v>228</v>
      </c>
      <c r="F41" s="14" t="s">
        <v>229</v>
      </c>
      <c r="G41" s="20" t="s">
        <v>230</v>
      </c>
      <c r="H41" s="16"/>
    </row>
    <row r="42" spans="1:8" ht="50" customHeight="1" x14ac:dyDescent="0.2">
      <c r="A42" s="17" t="s">
        <v>231</v>
      </c>
      <c r="B42" s="18" t="s">
        <v>232</v>
      </c>
      <c r="C42" s="19" t="s">
        <v>233</v>
      </c>
      <c r="D42" s="20" t="s">
        <v>234</v>
      </c>
      <c r="E42" s="20" t="s">
        <v>235</v>
      </c>
      <c r="F42" s="14" t="s">
        <v>108</v>
      </c>
      <c r="G42" s="20" t="s">
        <v>236</v>
      </c>
      <c r="H42" s="16"/>
    </row>
    <row r="43" spans="1:8" ht="50" customHeight="1" x14ac:dyDescent="0.2">
      <c r="A43" s="17" t="s">
        <v>237</v>
      </c>
      <c r="B43" s="22" t="str">
        <f>HYPERLINK("http://www.searlescholars.net/","Searle Scholars")</f>
        <v>Searle Scholars</v>
      </c>
      <c r="C43" s="19" t="s">
        <v>238</v>
      </c>
      <c r="D43" s="20" t="s">
        <v>239</v>
      </c>
      <c r="E43" s="20" t="s">
        <v>240</v>
      </c>
      <c r="F43" s="28">
        <v>0</v>
      </c>
      <c r="G43" s="20" t="s">
        <v>241</v>
      </c>
      <c r="H43" s="16"/>
    </row>
    <row r="44" spans="1:8" ht="50" customHeight="1" x14ac:dyDescent="0.2">
      <c r="A44" s="17" t="s">
        <v>242</v>
      </c>
      <c r="B44" s="18" t="s">
        <v>98</v>
      </c>
      <c r="C44" s="19" t="s">
        <v>243</v>
      </c>
      <c r="D44" s="20" t="s">
        <v>244</v>
      </c>
      <c r="E44" s="20" t="s">
        <v>245</v>
      </c>
      <c r="F44" s="28"/>
      <c r="G44" s="20" t="s">
        <v>246</v>
      </c>
      <c r="H44" s="40" t="s">
        <v>247</v>
      </c>
    </row>
    <row r="45" spans="1:8" ht="50" customHeight="1" x14ac:dyDescent="0.2">
      <c r="A45" s="27" t="s">
        <v>242</v>
      </c>
      <c r="B45" s="22" t="s">
        <v>248</v>
      </c>
      <c r="C45" s="19" t="s">
        <v>249</v>
      </c>
      <c r="D45" s="20" t="s">
        <v>250</v>
      </c>
      <c r="E45" s="20" t="s">
        <v>251</v>
      </c>
      <c r="F45" s="28">
        <v>0</v>
      </c>
      <c r="G45" s="20" t="s">
        <v>252</v>
      </c>
      <c r="H45" s="16"/>
    </row>
    <row r="46" spans="1:8" ht="50" customHeight="1" x14ac:dyDescent="0.2">
      <c r="A46" s="17" t="s">
        <v>253</v>
      </c>
      <c r="B46" s="18" t="s">
        <v>254</v>
      </c>
      <c r="C46" s="19" t="s">
        <v>255</v>
      </c>
      <c r="D46" s="20" t="s">
        <v>256</v>
      </c>
      <c r="E46" s="20" t="s">
        <v>257</v>
      </c>
      <c r="F46" s="28">
        <v>0.1</v>
      </c>
      <c r="G46" s="20" t="s">
        <v>258</v>
      </c>
      <c r="H46" s="16"/>
    </row>
    <row r="47" spans="1:8" ht="50" customHeight="1" x14ac:dyDescent="0.2">
      <c r="A47" s="32" t="s">
        <v>259</v>
      </c>
      <c r="B47" s="33" t="s">
        <v>259</v>
      </c>
      <c r="C47" s="19" t="s">
        <v>260</v>
      </c>
      <c r="D47" s="41" t="s">
        <v>261</v>
      </c>
      <c r="E47" s="20" t="s">
        <v>262</v>
      </c>
      <c r="F47" s="28">
        <v>0</v>
      </c>
      <c r="G47" s="20" t="s">
        <v>263</v>
      </c>
      <c r="H47" s="16"/>
    </row>
    <row r="48" spans="1:8" ht="50" customHeight="1" x14ac:dyDescent="0.2">
      <c r="A48" s="17" t="s">
        <v>264</v>
      </c>
      <c r="B48" s="22" t="str">
        <f>HYPERLINK("http://www.pewtrusts.org/en/projects/pew-biomedical-scholars/program-details","Pew Scholars Program in the Biomedical Sciences")</f>
        <v>Pew Scholars Program in the Biomedical Sciences</v>
      </c>
      <c r="C48" s="19" t="s">
        <v>265</v>
      </c>
      <c r="D48" s="20" t="s">
        <v>266</v>
      </c>
      <c r="E48" s="20" t="s">
        <v>267</v>
      </c>
      <c r="F48" s="14" t="s">
        <v>268</v>
      </c>
      <c r="G48" s="20" t="s">
        <v>269</v>
      </c>
      <c r="H48" s="16"/>
    </row>
    <row r="49" spans="1:8" ht="50" customHeight="1" x14ac:dyDescent="0.2">
      <c r="A49" s="17" t="s">
        <v>270</v>
      </c>
      <c r="B49" s="18" t="s">
        <v>271</v>
      </c>
      <c r="C49" s="19" t="s">
        <v>272</v>
      </c>
      <c r="D49" s="20" t="s">
        <v>273</v>
      </c>
      <c r="E49" s="20" t="s">
        <v>240</v>
      </c>
      <c r="F49" s="14" t="s">
        <v>274</v>
      </c>
      <c r="G49" s="20" t="s">
        <v>275</v>
      </c>
      <c r="H49" s="41" t="s">
        <v>276</v>
      </c>
    </row>
    <row r="50" spans="1:8" ht="50" customHeight="1" x14ac:dyDescent="0.2">
      <c r="A50" s="27" t="s">
        <v>270</v>
      </c>
      <c r="B50" s="18" t="s">
        <v>277</v>
      </c>
      <c r="C50" s="19" t="s">
        <v>278</v>
      </c>
      <c r="D50" s="20" t="s">
        <v>279</v>
      </c>
      <c r="E50" s="20" t="s">
        <v>128</v>
      </c>
      <c r="F50" s="14" t="s">
        <v>274</v>
      </c>
      <c r="G50" s="20"/>
      <c r="H50" s="41"/>
    </row>
    <row r="51" spans="1:8" ht="50" customHeight="1" x14ac:dyDescent="0.2">
      <c r="A51" s="17" t="s">
        <v>280</v>
      </c>
      <c r="B51" s="18" t="s">
        <v>281</v>
      </c>
      <c r="C51" s="19" t="s">
        <v>282</v>
      </c>
      <c r="D51" s="20" t="s">
        <v>283</v>
      </c>
      <c r="E51" s="20" t="s">
        <v>284</v>
      </c>
      <c r="F51" s="28">
        <v>0</v>
      </c>
      <c r="G51" s="20" t="s">
        <v>285</v>
      </c>
      <c r="H51" s="41"/>
    </row>
    <row r="52" spans="1:8" ht="50" customHeight="1" x14ac:dyDescent="0.2">
      <c r="A52" s="17" t="s">
        <v>286</v>
      </c>
      <c r="B52" s="18" t="str">
        <f>HYPERLINK("https://www.simonsfoundation.org/funding/funding-opportunities/mathematics-physical-sciences/targeted-grants-in-the-mathematical-modeling-of-living-systems/awardees/","Targeted Grants in Mathematical Models of Living Systems")</f>
        <v>Targeted Grants in Mathematical Models of Living Systems</v>
      </c>
      <c r="C52" s="19" t="s">
        <v>287</v>
      </c>
      <c r="D52" s="20" t="s">
        <v>288</v>
      </c>
      <c r="E52" s="20" t="s">
        <v>289</v>
      </c>
      <c r="F52" s="14" t="s">
        <v>290</v>
      </c>
      <c r="G52" s="20" t="s">
        <v>291</v>
      </c>
      <c r="H52" s="41" t="s">
        <v>292</v>
      </c>
    </row>
    <row r="53" spans="1:8" ht="50" customHeight="1" x14ac:dyDescent="0.2">
      <c r="A53" s="17" t="s">
        <v>286</v>
      </c>
      <c r="B53" s="22" t="str">
        <f>HYPERLINK("https://www.simonsfoundation.org/mathematics-and-physical-science/simons-investigators/","Simons Investigators in Mathematics, Physics, Astrophysics, and Theoretical Computer Science")</f>
        <v>Simons Investigators in Mathematics, Physics, Astrophysics, and Theoretical Computer Science</v>
      </c>
      <c r="C53" s="19" t="s">
        <v>293</v>
      </c>
      <c r="D53" s="20" t="s">
        <v>294</v>
      </c>
      <c r="E53" s="20" t="s">
        <v>295</v>
      </c>
      <c r="F53" s="28">
        <v>0.2</v>
      </c>
      <c r="G53" s="20" t="s">
        <v>296</v>
      </c>
      <c r="H53" s="16"/>
    </row>
    <row r="54" spans="1:8" ht="50" customHeight="1" x14ac:dyDescent="0.2">
      <c r="A54" s="17" t="s">
        <v>286</v>
      </c>
      <c r="B54" s="22" t="str">
        <f>HYPERLINK("https://www.simonsfoundation.org/funding/funding-opportunities/mathematics-physical-sciences/collaboration-grants-for-mathematicians/","Collaboration Grants for Mathematicians")</f>
        <v>Collaboration Grants for Mathematicians</v>
      </c>
      <c r="C54" s="42">
        <v>43496</v>
      </c>
      <c r="D54" s="20" t="s">
        <v>297</v>
      </c>
      <c r="E54" s="20" t="s">
        <v>298</v>
      </c>
      <c r="F54" s="20" t="s">
        <v>299</v>
      </c>
      <c r="G54" s="20" t="s">
        <v>300</v>
      </c>
      <c r="H54" s="41"/>
    </row>
    <row r="55" spans="1:8" ht="50" customHeight="1" x14ac:dyDescent="0.2">
      <c r="A55" s="17" t="s">
        <v>301</v>
      </c>
      <c r="B55" s="18" t="s">
        <v>302</v>
      </c>
      <c r="C55" s="20" t="s">
        <v>303</v>
      </c>
      <c r="D55" s="20" t="s">
        <v>304</v>
      </c>
      <c r="E55" s="20" t="s">
        <v>305</v>
      </c>
      <c r="F55" s="28">
        <v>0</v>
      </c>
      <c r="G55" s="20" t="s">
        <v>306</v>
      </c>
      <c r="H55" s="41"/>
    </row>
    <row r="56" spans="1:8" ht="50" customHeight="1" x14ac:dyDescent="0.2">
      <c r="A56" s="17" t="s">
        <v>307</v>
      </c>
      <c r="B56" s="18" t="s">
        <v>308</v>
      </c>
      <c r="C56" s="43">
        <v>43539</v>
      </c>
      <c r="D56" s="20" t="s">
        <v>309</v>
      </c>
      <c r="E56" s="20" t="s">
        <v>310</v>
      </c>
      <c r="F56" s="28"/>
      <c r="G56" s="20" t="s">
        <v>311</v>
      </c>
      <c r="H56" s="41"/>
    </row>
    <row r="57" spans="1:8" ht="25" customHeight="1" x14ac:dyDescent="0.2">
      <c r="A57" s="24"/>
      <c r="B57" s="25"/>
      <c r="C57" s="26"/>
      <c r="D57" s="44"/>
      <c r="E57" s="45"/>
      <c r="F57" s="45"/>
      <c r="G57" s="45"/>
      <c r="H57" s="45"/>
    </row>
    <row r="58" spans="1:8" ht="19.5" customHeight="1" x14ac:dyDescent="0.2">
      <c r="A58" s="46" t="s">
        <v>312</v>
      </c>
      <c r="B58" s="25"/>
      <c r="C58" s="26"/>
      <c r="D58" s="47"/>
      <c r="E58" s="45"/>
      <c r="F58" s="45"/>
      <c r="G58" s="45"/>
      <c r="H58" s="44"/>
    </row>
    <row r="59" spans="1:8" ht="50" customHeight="1" x14ac:dyDescent="0.2">
      <c r="A59" s="27" t="s">
        <v>313</v>
      </c>
      <c r="B59" s="18" t="s">
        <v>314</v>
      </c>
      <c r="C59" s="41"/>
      <c r="D59" s="41"/>
      <c r="E59" s="20"/>
      <c r="F59" s="20"/>
      <c r="G59" s="20"/>
      <c r="H59" s="48"/>
    </row>
    <row r="60" spans="1:8" ht="50" customHeight="1" x14ac:dyDescent="0.2">
      <c r="A60" s="17" t="s">
        <v>315</v>
      </c>
      <c r="B60" s="18" t="s">
        <v>316</v>
      </c>
      <c r="C60" s="34" t="s">
        <v>317</v>
      </c>
      <c r="D60" s="41" t="s">
        <v>318</v>
      </c>
      <c r="E60" s="49" t="s">
        <v>319</v>
      </c>
      <c r="F60" s="50">
        <v>0</v>
      </c>
      <c r="G60" s="49" t="s">
        <v>320</v>
      </c>
      <c r="H60" s="48"/>
    </row>
    <row r="61" spans="1:8" ht="50" customHeight="1" x14ac:dyDescent="0.2">
      <c r="A61" s="17" t="s">
        <v>321</v>
      </c>
      <c r="B61" s="18" t="s">
        <v>322</v>
      </c>
      <c r="C61" s="51" t="s">
        <v>323</v>
      </c>
      <c r="D61" s="41" t="s">
        <v>324</v>
      </c>
      <c r="E61" s="52">
        <v>50000</v>
      </c>
      <c r="F61" s="50"/>
      <c r="G61" s="49" t="s">
        <v>325</v>
      </c>
      <c r="H61" s="45"/>
    </row>
    <row r="62" spans="1:8" ht="50.25" customHeight="1" x14ac:dyDescent="0.2">
      <c r="A62" s="17" t="s">
        <v>326</v>
      </c>
      <c r="B62" s="18" t="s">
        <v>327</v>
      </c>
      <c r="C62" s="19" t="s">
        <v>328</v>
      </c>
      <c r="D62" s="41" t="s">
        <v>329</v>
      </c>
      <c r="E62" s="20" t="s">
        <v>330</v>
      </c>
      <c r="F62" s="14" t="s">
        <v>331</v>
      </c>
      <c r="G62" s="20" t="s">
        <v>332</v>
      </c>
      <c r="H62" s="41"/>
    </row>
    <row r="63" spans="1:8" ht="50" customHeight="1" x14ac:dyDescent="0.2">
      <c r="A63" s="17" t="s">
        <v>326</v>
      </c>
      <c r="B63" s="18" t="s">
        <v>333</v>
      </c>
      <c r="C63" s="19" t="s">
        <v>334</v>
      </c>
      <c r="D63" s="41" t="s">
        <v>335</v>
      </c>
      <c r="E63" s="20" t="s">
        <v>336</v>
      </c>
      <c r="F63" s="14" t="s">
        <v>331</v>
      </c>
      <c r="G63" s="20" t="s">
        <v>337</v>
      </c>
      <c r="H63" s="41"/>
    </row>
    <row r="64" spans="1:8" ht="50" customHeight="1" x14ac:dyDescent="0.2">
      <c r="A64" s="17" t="s">
        <v>326</v>
      </c>
      <c r="B64" s="18" t="s">
        <v>338</v>
      </c>
      <c r="C64" s="19" t="s">
        <v>339</v>
      </c>
      <c r="D64" s="41" t="s">
        <v>340</v>
      </c>
      <c r="E64" s="20" t="s">
        <v>341</v>
      </c>
      <c r="F64" s="14" t="s">
        <v>342</v>
      </c>
      <c r="G64" s="20" t="s">
        <v>343</v>
      </c>
      <c r="H64" s="41" t="s">
        <v>344</v>
      </c>
    </row>
    <row r="65" spans="1:8" ht="50" customHeight="1" x14ac:dyDescent="0.2">
      <c r="A65" s="17" t="s">
        <v>326</v>
      </c>
      <c r="B65" s="18" t="s">
        <v>345</v>
      </c>
      <c r="C65" s="19" t="s">
        <v>346</v>
      </c>
      <c r="D65" s="34" t="s">
        <v>347</v>
      </c>
      <c r="E65" s="20" t="s">
        <v>348</v>
      </c>
      <c r="F65" s="14" t="s">
        <v>331</v>
      </c>
      <c r="G65" s="20" t="s">
        <v>349</v>
      </c>
      <c r="H65" s="41"/>
    </row>
    <row r="66" spans="1:8" ht="50" customHeight="1" x14ac:dyDescent="0.2">
      <c r="A66" s="17" t="s">
        <v>326</v>
      </c>
      <c r="B66" s="18" t="s">
        <v>350</v>
      </c>
      <c r="C66" s="19" t="s">
        <v>351</v>
      </c>
      <c r="D66" s="41" t="s">
        <v>352</v>
      </c>
      <c r="E66" s="20" t="s">
        <v>353</v>
      </c>
      <c r="F66" s="14" t="s">
        <v>354</v>
      </c>
      <c r="G66" s="20" t="s">
        <v>355</v>
      </c>
      <c r="H66" s="41"/>
    </row>
    <row r="67" spans="1:8" ht="50" customHeight="1" x14ac:dyDescent="0.2">
      <c r="A67" s="17" t="s">
        <v>356</v>
      </c>
      <c r="B67" s="18" t="s">
        <v>357</v>
      </c>
      <c r="C67" s="19" t="s">
        <v>358</v>
      </c>
      <c r="D67" s="41" t="s">
        <v>359</v>
      </c>
      <c r="E67" s="31">
        <v>30000</v>
      </c>
      <c r="F67" s="53" t="s">
        <v>360</v>
      </c>
      <c r="G67" s="20" t="s">
        <v>361</v>
      </c>
      <c r="H67" s="41"/>
    </row>
    <row r="68" spans="1:8" ht="50" customHeight="1" x14ac:dyDescent="0.2">
      <c r="A68" s="17" t="s">
        <v>362</v>
      </c>
      <c r="B68" s="18" t="s">
        <v>363</v>
      </c>
      <c r="C68" s="19" t="s">
        <v>364</v>
      </c>
      <c r="D68" s="41" t="s">
        <v>365</v>
      </c>
      <c r="E68" s="54">
        <v>100000</v>
      </c>
      <c r="F68" s="41" t="s">
        <v>366</v>
      </c>
      <c r="G68" s="41" t="s">
        <v>367</v>
      </c>
      <c r="H68" s="41"/>
    </row>
    <row r="69" spans="1:8" ht="50" customHeight="1" x14ac:dyDescent="0.2">
      <c r="A69" s="55" t="s">
        <v>368</v>
      </c>
      <c r="B69" s="56"/>
      <c r="C69" s="26"/>
      <c r="D69" s="44"/>
      <c r="E69" s="57"/>
      <c r="F69" s="44"/>
      <c r="G69" s="44"/>
      <c r="H69" s="41"/>
    </row>
    <row r="70" spans="1:8" ht="50" customHeight="1" x14ac:dyDescent="0.2">
      <c r="A70" s="58" t="s">
        <v>369</v>
      </c>
      <c r="B70" s="56" t="s">
        <v>370</v>
      </c>
      <c r="C70" s="59">
        <v>43262</v>
      </c>
      <c r="D70" s="60" t="s">
        <v>371</v>
      </c>
      <c r="E70" s="61" t="s">
        <v>372</v>
      </c>
      <c r="F70" s="62"/>
      <c r="G70" s="23" t="s">
        <v>373</v>
      </c>
      <c r="H70" s="41"/>
    </row>
    <row r="71" spans="1:8" ht="50" customHeight="1" x14ac:dyDescent="0.2">
      <c r="A71" s="58" t="s">
        <v>374</v>
      </c>
      <c r="B71" s="56" t="s">
        <v>375</v>
      </c>
      <c r="C71" s="63" t="s">
        <v>376</v>
      </c>
      <c r="D71" s="60" t="s">
        <v>377</v>
      </c>
      <c r="E71" s="61" t="s">
        <v>378</v>
      </c>
      <c r="F71" s="62"/>
      <c r="G71" s="23" t="s">
        <v>379</v>
      </c>
      <c r="H71" s="41"/>
    </row>
    <row r="72" spans="1:8" ht="50" customHeight="1" x14ac:dyDescent="0.2">
      <c r="A72" s="64" t="s">
        <v>380</v>
      </c>
      <c r="B72" s="56" t="s">
        <v>381</v>
      </c>
      <c r="C72" s="59">
        <v>43542</v>
      </c>
      <c r="D72" s="60" t="s">
        <v>382</v>
      </c>
      <c r="E72" s="61" t="s">
        <v>383</v>
      </c>
      <c r="F72" s="62"/>
      <c r="G72" s="23" t="s">
        <v>384</v>
      </c>
      <c r="H72" s="41"/>
    </row>
    <row r="73" spans="1:8" ht="50" customHeight="1" x14ac:dyDescent="0.2">
      <c r="A73" s="58" t="s">
        <v>385</v>
      </c>
      <c r="B73" s="56" t="s">
        <v>386</v>
      </c>
      <c r="C73" s="59"/>
      <c r="D73" s="60" t="s">
        <v>387</v>
      </c>
      <c r="E73" s="61" t="s">
        <v>388</v>
      </c>
      <c r="F73" s="62"/>
      <c r="G73" s="23" t="s">
        <v>389</v>
      </c>
      <c r="H73" s="41"/>
    </row>
    <row r="74" spans="1:8" ht="50" customHeight="1" x14ac:dyDescent="0.2">
      <c r="A74" s="58" t="s">
        <v>390</v>
      </c>
      <c r="B74" s="56" t="s">
        <v>391</v>
      </c>
      <c r="D74" s="60" t="s">
        <v>392</v>
      </c>
      <c r="E74" s="63" t="s">
        <v>393</v>
      </c>
      <c r="F74" s="62"/>
      <c r="G74" s="23" t="s">
        <v>394</v>
      </c>
      <c r="H74" s="41"/>
    </row>
    <row r="75" spans="1:8" ht="50" customHeight="1" x14ac:dyDescent="0.2">
      <c r="A75" s="58" t="s">
        <v>395</v>
      </c>
      <c r="B75" s="56" t="s">
        <v>396</v>
      </c>
      <c r="C75" s="59">
        <v>43496</v>
      </c>
      <c r="D75" s="60" t="s">
        <v>397</v>
      </c>
      <c r="E75" s="61" t="s">
        <v>398</v>
      </c>
      <c r="F75" s="62"/>
      <c r="G75" s="23" t="s">
        <v>399</v>
      </c>
      <c r="H75" s="41"/>
    </row>
    <row r="76" spans="1:8" ht="50" customHeight="1" x14ac:dyDescent="0.2">
      <c r="A76" s="17" t="s">
        <v>400</v>
      </c>
      <c r="B76" s="18" t="s">
        <v>401</v>
      </c>
      <c r="C76" s="19" t="s">
        <v>402</v>
      </c>
      <c r="D76" s="41" t="s">
        <v>403</v>
      </c>
      <c r="E76" s="65" t="s">
        <v>404</v>
      </c>
      <c r="F76" s="28">
        <v>0</v>
      </c>
      <c r="G76" s="41" t="s">
        <v>405</v>
      </c>
      <c r="H76" s="66"/>
    </row>
    <row r="77" spans="1:8" ht="50" customHeight="1" x14ac:dyDescent="0.2">
      <c r="A77" s="27" t="s">
        <v>400</v>
      </c>
      <c r="B77" s="18" t="s">
        <v>406</v>
      </c>
      <c r="C77" s="19" t="s">
        <v>407</v>
      </c>
      <c r="D77" s="41" t="s">
        <v>408</v>
      </c>
      <c r="E77" s="65" t="s">
        <v>409</v>
      </c>
      <c r="F77" s="31" t="s">
        <v>410</v>
      </c>
      <c r="G77" s="41" t="s">
        <v>411</v>
      </c>
      <c r="H77" s="41" t="s">
        <v>412</v>
      </c>
    </row>
    <row r="78" spans="1:8" ht="20" customHeight="1" x14ac:dyDescent="0.2">
      <c r="A78" s="17" t="s">
        <v>413</v>
      </c>
      <c r="B78" s="18" t="s">
        <v>414</v>
      </c>
      <c r="C78" s="19" t="s">
        <v>415</v>
      </c>
      <c r="D78" s="41" t="s">
        <v>416</v>
      </c>
      <c r="E78" s="20" t="s">
        <v>417</v>
      </c>
      <c r="F78" s="28">
        <v>0</v>
      </c>
      <c r="G78" s="20" t="s">
        <v>418</v>
      </c>
      <c r="H78" s="66"/>
    </row>
    <row r="79" spans="1:8" ht="409.6" x14ac:dyDescent="0.2">
      <c r="A79" s="24" t="s">
        <v>419</v>
      </c>
      <c r="B79" s="56" t="s">
        <v>420</v>
      </c>
      <c r="C79" s="26" t="s">
        <v>421</v>
      </c>
      <c r="D79" s="60" t="s">
        <v>422</v>
      </c>
      <c r="E79" s="23" t="s">
        <v>423</v>
      </c>
      <c r="F79" s="67"/>
      <c r="G79" s="23" t="s">
        <v>424</v>
      </c>
      <c r="H79" s="66"/>
    </row>
    <row r="80" spans="1:8" ht="306" x14ac:dyDescent="0.2">
      <c r="A80" s="24" t="s">
        <v>425</v>
      </c>
      <c r="B80" s="56" t="s">
        <v>426</v>
      </c>
      <c r="C80" s="26" t="s">
        <v>427</v>
      </c>
      <c r="D80" s="60" t="s">
        <v>428</v>
      </c>
      <c r="E80" s="23" t="s">
        <v>429</v>
      </c>
      <c r="F80" s="67" t="s">
        <v>430</v>
      </c>
      <c r="G80" s="23" t="s">
        <v>431</v>
      </c>
      <c r="H80" s="66"/>
    </row>
    <row r="81" spans="1:8" ht="409.6" x14ac:dyDescent="0.2">
      <c r="A81" s="24" t="s">
        <v>432</v>
      </c>
      <c r="B81" s="56" t="s">
        <v>433</v>
      </c>
      <c r="C81" s="26" t="s">
        <v>434</v>
      </c>
      <c r="D81" s="60" t="s">
        <v>435</v>
      </c>
      <c r="E81" s="23" t="s">
        <v>436</v>
      </c>
      <c r="F81" s="67"/>
      <c r="G81" s="23" t="s">
        <v>437</v>
      </c>
      <c r="H81" s="66"/>
    </row>
    <row r="82" spans="1:8" ht="340" x14ac:dyDescent="0.2">
      <c r="A82" s="24" t="s">
        <v>438</v>
      </c>
      <c r="B82" s="56" t="s">
        <v>439</v>
      </c>
      <c r="C82" s="26" t="s">
        <v>440</v>
      </c>
      <c r="D82" s="60" t="s">
        <v>441</v>
      </c>
      <c r="E82" s="23" t="s">
        <v>442</v>
      </c>
      <c r="F82" s="67" t="s">
        <v>443</v>
      </c>
      <c r="G82" s="23" t="s">
        <v>444</v>
      </c>
      <c r="H82" s="66"/>
    </row>
    <row r="83" spans="1:8" ht="409.6" x14ac:dyDescent="0.2">
      <c r="A83" s="24" t="s">
        <v>445</v>
      </c>
      <c r="B83" s="56" t="s">
        <v>446</v>
      </c>
      <c r="C83" s="26" t="s">
        <v>447</v>
      </c>
      <c r="D83" s="60" t="s">
        <v>448</v>
      </c>
      <c r="E83" s="23" t="s">
        <v>449</v>
      </c>
      <c r="F83" s="67"/>
      <c r="G83" s="23" t="s">
        <v>450</v>
      </c>
      <c r="H83" s="66"/>
    </row>
    <row r="84" spans="1:8" ht="187" x14ac:dyDescent="0.2">
      <c r="A84" s="24" t="s">
        <v>451</v>
      </c>
      <c r="B84" s="56" t="s">
        <v>452</v>
      </c>
      <c r="C84" s="26" t="s">
        <v>453</v>
      </c>
      <c r="D84" s="60" t="s">
        <v>454</v>
      </c>
      <c r="E84" s="23" t="s">
        <v>455</v>
      </c>
      <c r="F84" s="67"/>
      <c r="G84" s="23"/>
      <c r="H84" s="66"/>
    </row>
    <row r="85" spans="1:8" ht="409.6" x14ac:dyDescent="0.2">
      <c r="A85" s="24" t="s">
        <v>456</v>
      </c>
      <c r="B85" s="56" t="s">
        <v>457</v>
      </c>
      <c r="C85" s="68">
        <v>43497</v>
      </c>
      <c r="D85" s="60" t="s">
        <v>458</v>
      </c>
      <c r="E85" s="26" t="s">
        <v>459</v>
      </c>
      <c r="F85" s="67"/>
      <c r="G85" s="23" t="s">
        <v>460</v>
      </c>
      <c r="H85" s="66"/>
    </row>
    <row r="86" spans="1:8" ht="372" x14ac:dyDescent="0.2">
      <c r="A86" s="24" t="s">
        <v>461</v>
      </c>
      <c r="B86" s="56" t="s">
        <v>462</v>
      </c>
      <c r="C86" s="68">
        <v>43648</v>
      </c>
      <c r="D86" s="60" t="s">
        <v>463</v>
      </c>
      <c r="E86" s="26" t="s">
        <v>464</v>
      </c>
      <c r="F86" s="67"/>
      <c r="G86" s="23" t="s">
        <v>465</v>
      </c>
      <c r="H86" s="66"/>
    </row>
    <row r="87" spans="1:8" ht="16" x14ac:dyDescent="0.2">
      <c r="A87" s="61"/>
      <c r="B87" s="56"/>
      <c r="C87" s="59"/>
      <c r="D87" s="60"/>
      <c r="E87" s="61"/>
      <c r="F87" s="62"/>
      <c r="G87" s="23"/>
      <c r="H87" s="41"/>
    </row>
    <row r="88" spans="1:8" ht="50" customHeight="1" x14ac:dyDescent="0.2">
      <c r="A88" s="55" t="s">
        <v>466</v>
      </c>
      <c r="B88" s="69"/>
      <c r="C88" s="69"/>
      <c r="D88" s="69"/>
      <c r="E88" s="69"/>
      <c r="F88" s="62"/>
      <c r="G88" s="69"/>
      <c r="H88" s="41"/>
    </row>
    <row r="89" spans="1:8" ht="50" customHeight="1" x14ac:dyDescent="0.2">
      <c r="A89" s="17" t="s">
        <v>467</v>
      </c>
      <c r="B89" s="18" t="s">
        <v>468</v>
      </c>
      <c r="C89" s="19" t="s">
        <v>469</v>
      </c>
      <c r="D89" s="41" t="s">
        <v>470</v>
      </c>
      <c r="E89" s="31" t="s">
        <v>471</v>
      </c>
      <c r="F89" s="28">
        <v>0</v>
      </c>
      <c r="G89" s="41" t="s">
        <v>472</v>
      </c>
    </row>
    <row r="90" spans="1:8" ht="50" customHeight="1" x14ac:dyDescent="0.2">
      <c r="A90" s="27" t="s">
        <v>473</v>
      </c>
      <c r="B90" s="18" t="s">
        <v>474</v>
      </c>
      <c r="C90" s="19" t="s">
        <v>475</v>
      </c>
      <c r="D90" s="41" t="s">
        <v>476</v>
      </c>
      <c r="E90" s="31">
        <v>50000</v>
      </c>
      <c r="F90" s="28">
        <v>0</v>
      </c>
      <c r="G90" s="41" t="s">
        <v>477</v>
      </c>
      <c r="H90" s="70"/>
    </row>
    <row r="91" spans="1:8" ht="50" customHeight="1" x14ac:dyDescent="0.2">
      <c r="A91" s="17" t="s">
        <v>473</v>
      </c>
      <c r="B91" s="18" t="s">
        <v>478</v>
      </c>
      <c r="C91" s="19" t="s">
        <v>479</v>
      </c>
      <c r="D91" s="34" t="s">
        <v>480</v>
      </c>
      <c r="E91" s="31" t="s">
        <v>481</v>
      </c>
      <c r="F91" s="28">
        <v>0</v>
      </c>
      <c r="G91" s="34" t="s">
        <v>482</v>
      </c>
      <c r="H91" s="70"/>
    </row>
    <row r="92" spans="1:8" ht="50" customHeight="1" x14ac:dyDescent="0.2">
      <c r="A92" s="27" t="s">
        <v>473</v>
      </c>
      <c r="B92" s="18" t="s">
        <v>483</v>
      </c>
      <c r="C92" s="19" t="s">
        <v>484</v>
      </c>
      <c r="D92" s="41"/>
      <c r="E92" s="41" t="s">
        <v>485</v>
      </c>
      <c r="F92" s="71">
        <v>0</v>
      </c>
      <c r="G92" s="41" t="s">
        <v>486</v>
      </c>
      <c r="H92" s="66"/>
    </row>
    <row r="93" spans="1:8" ht="50" customHeight="1" x14ac:dyDescent="0.2">
      <c r="A93" s="17" t="s">
        <v>473</v>
      </c>
      <c r="B93" s="18" t="s">
        <v>487</v>
      </c>
      <c r="C93" s="19" t="s">
        <v>488</v>
      </c>
      <c r="D93" s="34" t="s">
        <v>489</v>
      </c>
      <c r="E93" s="65" t="s">
        <v>490</v>
      </c>
      <c r="F93" s="28">
        <v>0</v>
      </c>
      <c r="G93" s="41" t="s">
        <v>491</v>
      </c>
      <c r="H93" s="66"/>
    </row>
    <row r="94" spans="1:8" ht="50" customHeight="1" x14ac:dyDescent="0.2">
      <c r="A94" s="17" t="s">
        <v>374</v>
      </c>
      <c r="B94" s="18" t="s">
        <v>492</v>
      </c>
      <c r="C94" s="19" t="s">
        <v>493</v>
      </c>
      <c r="D94" s="41" t="s">
        <v>494</v>
      </c>
      <c r="E94" s="31" t="s">
        <v>495</v>
      </c>
      <c r="F94" s="28" t="s">
        <v>496</v>
      </c>
      <c r="G94" s="41" t="s">
        <v>497</v>
      </c>
      <c r="H94" s="66"/>
    </row>
    <row r="95" spans="1:8" ht="50" customHeight="1" x14ac:dyDescent="0.2">
      <c r="A95" s="17" t="s">
        <v>498</v>
      </c>
      <c r="B95" s="18" t="s">
        <v>120</v>
      </c>
      <c r="C95" s="19" t="s">
        <v>499</v>
      </c>
      <c r="D95" s="41" t="s">
        <v>500</v>
      </c>
      <c r="E95" s="65" t="s">
        <v>501</v>
      </c>
      <c r="F95" s="28">
        <v>0</v>
      </c>
      <c r="G95" s="41" t="s">
        <v>502</v>
      </c>
      <c r="H95" s="66"/>
    </row>
    <row r="96" spans="1:8" ht="50" customHeight="1" x14ac:dyDescent="0.2">
      <c r="A96" s="17" t="s">
        <v>498</v>
      </c>
      <c r="B96" s="18" t="s">
        <v>503</v>
      </c>
      <c r="C96" s="19" t="s">
        <v>499</v>
      </c>
      <c r="D96" s="34" t="s">
        <v>504</v>
      </c>
      <c r="E96" s="31" t="s">
        <v>505</v>
      </c>
      <c r="F96" s="28">
        <v>0</v>
      </c>
      <c r="G96" s="41" t="s">
        <v>482</v>
      </c>
      <c r="H96" s="16" t="s">
        <v>506</v>
      </c>
    </row>
    <row r="97" spans="1:8" ht="50" customHeight="1" x14ac:dyDescent="0.2">
      <c r="A97" s="17" t="s">
        <v>498</v>
      </c>
      <c r="B97" s="18" t="s">
        <v>507</v>
      </c>
      <c r="C97" s="19" t="s">
        <v>499</v>
      </c>
      <c r="D97" s="34" t="s">
        <v>508</v>
      </c>
      <c r="E97" s="31" t="s">
        <v>509</v>
      </c>
      <c r="F97" s="28">
        <v>0</v>
      </c>
      <c r="G97" s="41" t="s">
        <v>482</v>
      </c>
      <c r="H97" s="16" t="s">
        <v>510</v>
      </c>
    </row>
    <row r="98" spans="1:8" ht="50" customHeight="1" x14ac:dyDescent="0.2">
      <c r="A98" s="17" t="s">
        <v>511</v>
      </c>
      <c r="B98" s="18" t="s">
        <v>512</v>
      </c>
      <c r="C98" s="19" t="s">
        <v>513</v>
      </c>
      <c r="D98" s="41" t="s">
        <v>514</v>
      </c>
      <c r="E98" s="31" t="s">
        <v>515</v>
      </c>
      <c r="F98" s="28"/>
      <c r="G98" s="41" t="s">
        <v>516</v>
      </c>
      <c r="H98" s="16"/>
    </row>
    <row r="99" spans="1:8" ht="50" customHeight="1" x14ac:dyDescent="0.2">
      <c r="A99" s="17" t="s">
        <v>511</v>
      </c>
      <c r="B99" s="18" t="s">
        <v>517</v>
      </c>
      <c r="C99" s="19" t="s">
        <v>513</v>
      </c>
      <c r="D99" s="41" t="s">
        <v>518</v>
      </c>
      <c r="E99" s="31" t="s">
        <v>519</v>
      </c>
      <c r="F99" s="28"/>
      <c r="G99" s="41" t="s">
        <v>520</v>
      </c>
      <c r="H99" s="66"/>
    </row>
    <row r="100" spans="1:8" ht="50" customHeight="1" x14ac:dyDescent="0.2">
      <c r="A100" s="17" t="s">
        <v>511</v>
      </c>
      <c r="B100" s="18" t="s">
        <v>521</v>
      </c>
      <c r="C100" s="19" t="s">
        <v>513</v>
      </c>
      <c r="D100" s="41" t="s">
        <v>522</v>
      </c>
      <c r="E100" s="31" t="s">
        <v>523</v>
      </c>
      <c r="F100" s="28"/>
      <c r="G100" s="41" t="s">
        <v>524</v>
      </c>
      <c r="H100" s="66"/>
    </row>
    <row r="101" spans="1:8" ht="50" customHeight="1" x14ac:dyDescent="0.2">
      <c r="A101" s="17" t="s">
        <v>511</v>
      </c>
      <c r="B101" s="18" t="s">
        <v>525</v>
      </c>
      <c r="C101" s="19" t="s">
        <v>513</v>
      </c>
      <c r="D101" s="41" t="s">
        <v>526</v>
      </c>
      <c r="E101" s="31" t="s">
        <v>527</v>
      </c>
      <c r="F101" s="28"/>
      <c r="G101" s="41" t="s">
        <v>528</v>
      </c>
      <c r="H101" s="66"/>
    </row>
    <row r="102" spans="1:8" ht="50" customHeight="1" x14ac:dyDescent="0.2">
      <c r="A102" s="17" t="s">
        <v>511</v>
      </c>
      <c r="B102" s="18" t="s">
        <v>529</v>
      </c>
      <c r="C102" s="19" t="s">
        <v>513</v>
      </c>
      <c r="D102" s="41" t="s">
        <v>530</v>
      </c>
      <c r="E102" s="31" t="s">
        <v>531</v>
      </c>
      <c r="F102" s="28"/>
      <c r="G102" s="41" t="s">
        <v>532</v>
      </c>
      <c r="H102" s="66"/>
    </row>
    <row r="103" spans="1:8" ht="50" customHeight="1" x14ac:dyDescent="0.2">
      <c r="A103" s="17" t="s">
        <v>533</v>
      </c>
      <c r="B103" s="18" t="s">
        <v>534</v>
      </c>
      <c r="C103" s="19" t="s">
        <v>535</v>
      </c>
      <c r="D103" s="41" t="s">
        <v>536</v>
      </c>
      <c r="E103" s="65" t="s">
        <v>305</v>
      </c>
      <c r="F103" s="28">
        <v>0</v>
      </c>
      <c r="G103" s="41" t="s">
        <v>537</v>
      </c>
      <c r="H103" s="66"/>
    </row>
    <row r="104" spans="1:8" ht="50" customHeight="1" x14ac:dyDescent="0.2">
      <c r="A104" s="17" t="s">
        <v>538</v>
      </c>
      <c r="B104" s="18" t="s">
        <v>539</v>
      </c>
      <c r="C104" s="19" t="s">
        <v>12</v>
      </c>
      <c r="D104" s="41" t="s">
        <v>540</v>
      </c>
      <c r="E104" s="65" t="s">
        <v>305</v>
      </c>
      <c r="F104" s="72" t="s">
        <v>541</v>
      </c>
      <c r="G104" s="41" t="s">
        <v>542</v>
      </c>
      <c r="H104" s="66"/>
    </row>
    <row r="105" spans="1:8" ht="50" customHeight="1" x14ac:dyDescent="0.2">
      <c r="A105" s="17" t="s">
        <v>538</v>
      </c>
      <c r="B105" s="18" t="s">
        <v>543</v>
      </c>
      <c r="C105" s="19" t="s">
        <v>544</v>
      </c>
      <c r="D105" s="41" t="s">
        <v>545</v>
      </c>
      <c r="E105" s="65" t="s">
        <v>546</v>
      </c>
      <c r="F105" s="72" t="s">
        <v>541</v>
      </c>
      <c r="G105" s="41" t="s">
        <v>547</v>
      </c>
      <c r="H105" s="41" t="s">
        <v>548</v>
      </c>
    </row>
    <row r="106" spans="1:8" ht="50" customHeight="1" x14ac:dyDescent="0.2">
      <c r="A106" s="17" t="s">
        <v>538</v>
      </c>
      <c r="B106" s="18" t="s">
        <v>549</v>
      </c>
      <c r="C106" s="19" t="s">
        <v>550</v>
      </c>
      <c r="D106" s="41" t="s">
        <v>551</v>
      </c>
      <c r="E106" s="65" t="s">
        <v>552</v>
      </c>
      <c r="F106" s="72"/>
      <c r="G106" s="41" t="s">
        <v>553</v>
      </c>
      <c r="H106" s="66"/>
    </row>
    <row r="107" spans="1:8" ht="50" customHeight="1" x14ac:dyDescent="0.2">
      <c r="A107" s="17" t="s">
        <v>554</v>
      </c>
      <c r="B107" s="18" t="s">
        <v>555</v>
      </c>
      <c r="C107" s="19" t="s">
        <v>556</v>
      </c>
      <c r="D107" s="41" t="s">
        <v>557</v>
      </c>
      <c r="E107" s="65" t="s">
        <v>558</v>
      </c>
      <c r="F107" s="73" t="s">
        <v>559</v>
      </c>
      <c r="G107" s="41" t="s">
        <v>560</v>
      </c>
      <c r="H107" s="66"/>
    </row>
    <row r="108" spans="1:8" ht="50" customHeight="1" x14ac:dyDescent="0.2">
      <c r="A108" s="17" t="s">
        <v>561</v>
      </c>
      <c r="B108" s="18" t="s">
        <v>562</v>
      </c>
      <c r="C108" s="19" t="s">
        <v>563</v>
      </c>
      <c r="D108" s="41" t="s">
        <v>564</v>
      </c>
      <c r="E108" s="54">
        <v>60000</v>
      </c>
      <c r="F108" s="74" t="s">
        <v>565</v>
      </c>
      <c r="G108" s="41" t="s">
        <v>566</v>
      </c>
      <c r="H108" s="66"/>
    </row>
    <row r="109" spans="1:8" ht="50" customHeight="1" x14ac:dyDescent="0.2">
      <c r="A109" s="17" t="s">
        <v>561</v>
      </c>
      <c r="B109" s="18" t="s">
        <v>567</v>
      </c>
      <c r="C109" s="19" t="s">
        <v>568</v>
      </c>
      <c r="D109" s="41" t="s">
        <v>569</v>
      </c>
      <c r="E109" s="54" t="s">
        <v>570</v>
      </c>
      <c r="F109" s="74"/>
      <c r="G109" s="41" t="s">
        <v>571</v>
      </c>
      <c r="H109" s="66"/>
    </row>
    <row r="110" spans="1:8" ht="50" customHeight="1" x14ac:dyDescent="0.2">
      <c r="A110" s="17" t="s">
        <v>561</v>
      </c>
      <c r="B110" s="18" t="s">
        <v>572</v>
      </c>
      <c r="C110" s="19" t="s">
        <v>573</v>
      </c>
      <c r="D110" s="41" t="s">
        <v>574</v>
      </c>
      <c r="E110" s="54">
        <v>60000</v>
      </c>
      <c r="F110" s="74" t="s">
        <v>565</v>
      </c>
      <c r="G110" s="41" t="s">
        <v>566</v>
      </c>
      <c r="H110" s="66"/>
    </row>
    <row r="111" spans="1:8" ht="50" customHeight="1" x14ac:dyDescent="0.2">
      <c r="A111" s="17" t="s">
        <v>575</v>
      </c>
      <c r="B111" s="18" t="s">
        <v>576</v>
      </c>
      <c r="C111" s="19" t="s">
        <v>577</v>
      </c>
      <c r="D111" s="41" t="s">
        <v>578</v>
      </c>
      <c r="E111" s="20" t="s">
        <v>579</v>
      </c>
      <c r="F111" s="28">
        <v>0</v>
      </c>
      <c r="G111" s="20"/>
      <c r="H111" s="66"/>
    </row>
    <row r="112" spans="1:8" ht="50" customHeight="1" x14ac:dyDescent="0.2">
      <c r="A112" s="17" t="s">
        <v>580</v>
      </c>
      <c r="B112" s="18" t="s">
        <v>31</v>
      </c>
      <c r="C112" s="19" t="s">
        <v>581</v>
      </c>
      <c r="D112" s="41" t="s">
        <v>582</v>
      </c>
      <c r="E112" s="31" t="s">
        <v>583</v>
      </c>
      <c r="F112" s="28"/>
      <c r="G112" s="20" t="s">
        <v>584</v>
      </c>
      <c r="H112" s="66"/>
    </row>
    <row r="113" spans="1:8" ht="50" customHeight="1" x14ac:dyDescent="0.2">
      <c r="A113" s="17" t="s">
        <v>585</v>
      </c>
      <c r="B113" s="18" t="s">
        <v>586</v>
      </c>
      <c r="C113" s="19" t="s">
        <v>587</v>
      </c>
      <c r="D113" s="41" t="s">
        <v>588</v>
      </c>
      <c r="E113" s="31" t="s">
        <v>589</v>
      </c>
      <c r="F113" s="28">
        <v>0.15</v>
      </c>
      <c r="G113" s="20" t="s">
        <v>590</v>
      </c>
      <c r="H113" s="66"/>
    </row>
    <row r="114" spans="1:8" ht="50" customHeight="1" x14ac:dyDescent="0.2">
      <c r="A114" s="17" t="s">
        <v>591</v>
      </c>
      <c r="B114" s="18" t="s">
        <v>592</v>
      </c>
      <c r="C114" s="19" t="s">
        <v>593</v>
      </c>
      <c r="D114" s="41" t="s">
        <v>594</v>
      </c>
      <c r="E114" s="20" t="s">
        <v>595</v>
      </c>
      <c r="F114" s="28">
        <v>0</v>
      </c>
      <c r="G114" s="20" t="s">
        <v>596</v>
      </c>
      <c r="H114" s="66"/>
    </row>
    <row r="115" spans="1:8" ht="50" customHeight="1" x14ac:dyDescent="0.2">
      <c r="A115" s="17" t="s">
        <v>591</v>
      </c>
      <c r="B115" s="18" t="s">
        <v>597</v>
      </c>
      <c r="C115" s="19" t="s">
        <v>593</v>
      </c>
      <c r="D115" s="20" t="s">
        <v>598</v>
      </c>
      <c r="E115" s="20" t="s">
        <v>595</v>
      </c>
      <c r="F115" s="28">
        <v>0</v>
      </c>
      <c r="G115" s="20" t="s">
        <v>599</v>
      </c>
      <c r="H115" s="66"/>
    </row>
    <row r="116" spans="1:8" ht="50" customHeight="1" x14ac:dyDescent="0.2">
      <c r="A116" s="17" t="s">
        <v>600</v>
      </c>
      <c r="B116" s="18" t="s">
        <v>601</v>
      </c>
      <c r="C116" s="19" t="s">
        <v>602</v>
      </c>
      <c r="D116" s="41" t="s">
        <v>603</v>
      </c>
      <c r="E116" s="20" t="s">
        <v>604</v>
      </c>
      <c r="F116" s="28">
        <v>0</v>
      </c>
      <c r="G116" s="20" t="s">
        <v>605</v>
      </c>
      <c r="H116" s="66"/>
    </row>
    <row r="117" spans="1:8" ht="50" customHeight="1" x14ac:dyDescent="0.2">
      <c r="A117" s="27" t="s">
        <v>606</v>
      </c>
      <c r="B117" s="18" t="s">
        <v>607</v>
      </c>
      <c r="C117" s="19" t="s">
        <v>608</v>
      </c>
      <c r="D117" s="41" t="s">
        <v>609</v>
      </c>
      <c r="E117" s="20" t="s">
        <v>610</v>
      </c>
      <c r="F117" s="14" t="s">
        <v>108</v>
      </c>
      <c r="G117" s="20" t="s">
        <v>611</v>
      </c>
      <c r="H117" s="66" t="s">
        <v>612</v>
      </c>
    </row>
    <row r="118" spans="1:8" ht="50" customHeight="1" x14ac:dyDescent="0.2">
      <c r="A118" s="27" t="s">
        <v>606</v>
      </c>
      <c r="B118" s="18" t="s">
        <v>613</v>
      </c>
      <c r="C118" s="19" t="s">
        <v>608</v>
      </c>
      <c r="D118" s="41" t="s">
        <v>614</v>
      </c>
      <c r="E118" s="20" t="s">
        <v>615</v>
      </c>
      <c r="F118" s="14" t="s">
        <v>108</v>
      </c>
      <c r="G118" s="20" t="s">
        <v>616</v>
      </c>
      <c r="H118" s="66"/>
    </row>
    <row r="119" spans="1:8" ht="50" customHeight="1" x14ac:dyDescent="0.2">
      <c r="A119" s="17" t="s">
        <v>617</v>
      </c>
      <c r="B119" s="18" t="s">
        <v>618</v>
      </c>
      <c r="C119" s="19" t="s">
        <v>563</v>
      </c>
      <c r="D119" s="41" t="s">
        <v>619</v>
      </c>
      <c r="E119" s="20" t="s">
        <v>620</v>
      </c>
      <c r="F119" s="28">
        <v>0.08</v>
      </c>
      <c r="G119" s="20" t="s">
        <v>621</v>
      </c>
      <c r="H119" s="66"/>
    </row>
    <row r="120" spans="1:8" ht="50" customHeight="1" x14ac:dyDescent="0.2">
      <c r="A120" s="17" t="s">
        <v>622</v>
      </c>
      <c r="B120" s="18" t="s">
        <v>623</v>
      </c>
      <c r="C120" s="19" t="s">
        <v>624</v>
      </c>
      <c r="D120" s="41" t="s">
        <v>625</v>
      </c>
      <c r="E120" s="42" t="s">
        <v>626</v>
      </c>
      <c r="F120" s="14" t="s">
        <v>627</v>
      </c>
      <c r="G120" s="20" t="s">
        <v>628</v>
      </c>
      <c r="H120" s="16" t="s">
        <v>629</v>
      </c>
    </row>
    <row r="121" spans="1:8" ht="50" customHeight="1" x14ac:dyDescent="0.2">
      <c r="A121" s="27" t="s">
        <v>630</v>
      </c>
      <c r="B121" s="18" t="s">
        <v>631</v>
      </c>
      <c r="C121" s="19" t="s">
        <v>484</v>
      </c>
      <c r="D121" s="41"/>
      <c r="E121" s="31" t="s">
        <v>632</v>
      </c>
      <c r="F121" s="28">
        <v>0</v>
      </c>
      <c r="G121" s="41" t="s">
        <v>482</v>
      </c>
      <c r="H121" s="66"/>
    </row>
    <row r="122" spans="1:8" ht="50" customHeight="1" x14ac:dyDescent="0.2">
      <c r="A122" s="17" t="s">
        <v>633</v>
      </c>
      <c r="B122" s="18" t="s">
        <v>634</v>
      </c>
      <c r="C122" s="19" t="s">
        <v>635</v>
      </c>
      <c r="D122" s="41" t="s">
        <v>636</v>
      </c>
      <c r="E122" s="20" t="s">
        <v>637</v>
      </c>
      <c r="F122" s="28">
        <v>0</v>
      </c>
      <c r="G122" s="20" t="s">
        <v>638</v>
      </c>
      <c r="H122" s="66"/>
    </row>
    <row r="123" spans="1:8" ht="50" customHeight="1" x14ac:dyDescent="0.2">
      <c r="A123" s="17" t="s">
        <v>639</v>
      </c>
      <c r="B123" s="18" t="s">
        <v>640</v>
      </c>
      <c r="C123" s="19" t="s">
        <v>641</v>
      </c>
      <c r="D123" s="41" t="s">
        <v>642</v>
      </c>
      <c r="E123" s="20" t="s">
        <v>643</v>
      </c>
      <c r="F123" s="28"/>
      <c r="G123" s="20"/>
      <c r="H123" s="16" t="s">
        <v>644</v>
      </c>
    </row>
    <row r="124" spans="1:8" ht="50" customHeight="1" x14ac:dyDescent="0.2">
      <c r="A124" s="17" t="s">
        <v>645</v>
      </c>
      <c r="B124" s="18" t="s">
        <v>646</v>
      </c>
      <c r="C124" s="19" t="s">
        <v>647</v>
      </c>
      <c r="D124" s="41" t="s">
        <v>648</v>
      </c>
      <c r="E124" s="31">
        <v>75000</v>
      </c>
      <c r="F124" s="75"/>
      <c r="G124" s="20" t="s">
        <v>649</v>
      </c>
      <c r="H124" s="66"/>
    </row>
    <row r="125" spans="1:8" ht="50" customHeight="1" x14ac:dyDescent="0.2">
      <c r="A125" s="17" t="s">
        <v>650</v>
      </c>
      <c r="B125" s="18" t="s">
        <v>651</v>
      </c>
      <c r="C125" s="19" t="s">
        <v>652</v>
      </c>
      <c r="D125" s="41" t="s">
        <v>653</v>
      </c>
      <c r="E125" s="20" t="s">
        <v>305</v>
      </c>
      <c r="F125" s="14" t="s">
        <v>108</v>
      </c>
      <c r="G125" s="20" t="s">
        <v>654</v>
      </c>
      <c r="H125" s="66"/>
    </row>
    <row r="126" spans="1:8" ht="50" customHeight="1" x14ac:dyDescent="0.2">
      <c r="A126" s="27" t="s">
        <v>655</v>
      </c>
      <c r="B126" s="18" t="s">
        <v>656</v>
      </c>
      <c r="C126" s="19" t="s">
        <v>484</v>
      </c>
      <c r="D126" s="41"/>
      <c r="E126" s="31" t="s">
        <v>632</v>
      </c>
      <c r="F126" s="28">
        <v>0</v>
      </c>
      <c r="G126" s="41" t="s">
        <v>482</v>
      </c>
      <c r="H126" s="66"/>
    </row>
    <row r="127" spans="1:8" ht="50" customHeight="1" x14ac:dyDescent="0.2">
      <c r="A127" s="27" t="s">
        <v>655</v>
      </c>
      <c r="B127" s="18" t="s">
        <v>657</v>
      </c>
      <c r="C127" s="19" t="s">
        <v>484</v>
      </c>
      <c r="D127" s="41"/>
      <c r="E127" s="31" t="s">
        <v>632</v>
      </c>
      <c r="F127" s="28">
        <v>0</v>
      </c>
      <c r="G127" s="41" t="s">
        <v>482</v>
      </c>
      <c r="H127" s="66"/>
    </row>
    <row r="128" spans="1:8" ht="50" customHeight="1" x14ac:dyDescent="0.2">
      <c r="A128" s="17" t="s">
        <v>658</v>
      </c>
      <c r="B128" s="76" t="s">
        <v>659</v>
      </c>
      <c r="C128" s="19" t="s">
        <v>660</v>
      </c>
      <c r="D128" s="41" t="s">
        <v>661</v>
      </c>
      <c r="E128" s="31">
        <v>40000</v>
      </c>
      <c r="F128" s="28" t="s">
        <v>662</v>
      </c>
      <c r="G128" s="20" t="s">
        <v>663</v>
      </c>
      <c r="H128" s="66"/>
    </row>
    <row r="129" spans="1:8" ht="50" customHeight="1" x14ac:dyDescent="0.2">
      <c r="A129" s="17" t="s">
        <v>658</v>
      </c>
      <c r="B129" s="76" t="s">
        <v>664</v>
      </c>
      <c r="C129" s="19" t="s">
        <v>665</v>
      </c>
      <c r="D129" s="41" t="s">
        <v>666</v>
      </c>
      <c r="E129" s="31"/>
      <c r="F129" s="28"/>
      <c r="G129" s="20" t="s">
        <v>667</v>
      </c>
      <c r="H129" s="66"/>
    </row>
    <row r="130" spans="1:8" ht="50" customHeight="1" x14ac:dyDescent="0.2">
      <c r="A130" s="17" t="s">
        <v>668</v>
      </c>
      <c r="B130" s="18" t="s">
        <v>669</v>
      </c>
      <c r="C130" s="19" t="s">
        <v>670</v>
      </c>
      <c r="D130" s="20" t="s">
        <v>671</v>
      </c>
      <c r="E130" s="20" t="s">
        <v>637</v>
      </c>
      <c r="F130" s="28">
        <v>0</v>
      </c>
      <c r="G130" s="20" t="s">
        <v>672</v>
      </c>
      <c r="H130" s="66"/>
    </row>
    <row r="131" spans="1:8" ht="50" customHeight="1" x14ac:dyDescent="0.2">
      <c r="A131" s="17" t="s">
        <v>668</v>
      </c>
      <c r="B131" s="18" t="s">
        <v>673</v>
      </c>
      <c r="C131" s="19" t="s">
        <v>674</v>
      </c>
      <c r="D131" s="20" t="s">
        <v>675</v>
      </c>
      <c r="E131" s="20" t="s">
        <v>676</v>
      </c>
      <c r="F131" s="28"/>
      <c r="G131" s="20" t="s">
        <v>677</v>
      </c>
      <c r="H131" s="66"/>
    </row>
    <row r="132" spans="1:8" ht="50" customHeight="1" x14ac:dyDescent="0.2">
      <c r="A132" s="27" t="s">
        <v>678</v>
      </c>
      <c r="B132" s="18" t="s">
        <v>679</v>
      </c>
      <c r="C132" s="19" t="s">
        <v>680</v>
      </c>
      <c r="D132" s="20" t="s">
        <v>681</v>
      </c>
      <c r="E132" s="20" t="s">
        <v>682</v>
      </c>
      <c r="F132" s="28"/>
      <c r="G132" s="20" t="s">
        <v>683</v>
      </c>
      <c r="H132" s="66"/>
    </row>
    <row r="133" spans="1:8" ht="50" customHeight="1" x14ac:dyDescent="0.2">
      <c r="A133" s="17" t="s">
        <v>684</v>
      </c>
      <c r="B133" s="18" t="s">
        <v>685</v>
      </c>
      <c r="C133" s="19" t="s">
        <v>686</v>
      </c>
      <c r="D133" s="20" t="s">
        <v>687</v>
      </c>
      <c r="E133" s="20" t="s">
        <v>688</v>
      </c>
      <c r="F133" s="14" t="s">
        <v>108</v>
      </c>
      <c r="G133" s="20" t="s">
        <v>689</v>
      </c>
      <c r="H133" s="66"/>
    </row>
    <row r="134" spans="1:8" ht="50" customHeight="1" x14ac:dyDescent="0.2">
      <c r="A134" s="17" t="s">
        <v>684</v>
      </c>
      <c r="B134" s="18" t="s">
        <v>690</v>
      </c>
      <c r="C134" s="19" t="s">
        <v>85</v>
      </c>
      <c r="D134" s="20" t="s">
        <v>691</v>
      </c>
      <c r="E134" s="31" t="s">
        <v>632</v>
      </c>
      <c r="F134" s="31" t="s">
        <v>108</v>
      </c>
      <c r="G134" s="41" t="s">
        <v>482</v>
      </c>
      <c r="H134" s="66"/>
    </row>
    <row r="135" spans="1:8" ht="50" customHeight="1" x14ac:dyDescent="0.2">
      <c r="A135" s="17" t="s">
        <v>692</v>
      </c>
      <c r="B135" s="18" t="s">
        <v>693</v>
      </c>
      <c r="C135" s="19" t="s">
        <v>694</v>
      </c>
      <c r="D135" s="20" t="s">
        <v>695</v>
      </c>
      <c r="E135" s="31" t="s">
        <v>696</v>
      </c>
      <c r="F135" s="31"/>
      <c r="G135" s="41" t="s">
        <v>697</v>
      </c>
      <c r="H135" s="66"/>
    </row>
    <row r="136" spans="1:8" ht="50" customHeight="1" x14ac:dyDescent="0.2">
      <c r="A136" s="17" t="s">
        <v>698</v>
      </c>
      <c r="B136" s="18" t="s">
        <v>699</v>
      </c>
      <c r="C136" s="19" t="s">
        <v>700</v>
      </c>
      <c r="D136" s="20" t="s">
        <v>701</v>
      </c>
      <c r="E136" s="31" t="s">
        <v>702</v>
      </c>
      <c r="F136" s="31"/>
      <c r="G136" s="41" t="s">
        <v>703</v>
      </c>
      <c r="H136" s="66"/>
    </row>
    <row r="137" spans="1:8" ht="50" customHeight="1" x14ac:dyDescent="0.2">
      <c r="A137" s="17" t="s">
        <v>704</v>
      </c>
      <c r="B137" s="18" t="s">
        <v>104</v>
      </c>
      <c r="C137" s="19" t="s">
        <v>705</v>
      </c>
      <c r="D137" s="20" t="s">
        <v>706</v>
      </c>
      <c r="E137" s="20" t="s">
        <v>707</v>
      </c>
      <c r="F137" s="28">
        <v>0</v>
      </c>
      <c r="G137" s="20" t="s">
        <v>708</v>
      </c>
      <c r="H137" s="66"/>
    </row>
    <row r="138" spans="1:8" ht="50" customHeight="1" x14ac:dyDescent="0.2">
      <c r="A138" s="27" t="s">
        <v>704</v>
      </c>
      <c r="B138" s="18" t="s">
        <v>709</v>
      </c>
      <c r="C138" s="19" t="s">
        <v>710</v>
      </c>
      <c r="D138" s="20" t="s">
        <v>711</v>
      </c>
      <c r="E138" s="20" t="s">
        <v>712</v>
      </c>
      <c r="F138" s="28">
        <v>0</v>
      </c>
      <c r="G138" s="20" t="s">
        <v>713</v>
      </c>
      <c r="H138" s="66"/>
    </row>
    <row r="139" spans="1:8" ht="50" customHeight="1" x14ac:dyDescent="0.2">
      <c r="A139" s="27" t="s">
        <v>704</v>
      </c>
      <c r="B139" s="18" t="s">
        <v>714</v>
      </c>
      <c r="C139" s="19" t="s">
        <v>715</v>
      </c>
      <c r="D139" s="20"/>
      <c r="E139" s="31" t="s">
        <v>632</v>
      </c>
      <c r="F139" s="28">
        <v>0</v>
      </c>
      <c r="G139" s="41" t="s">
        <v>482</v>
      </c>
      <c r="H139" s="66"/>
    </row>
    <row r="140" spans="1:8" ht="50" customHeight="1" x14ac:dyDescent="0.2">
      <c r="A140" s="27" t="s">
        <v>716</v>
      </c>
      <c r="B140" s="18" t="s">
        <v>717</v>
      </c>
      <c r="C140" s="19" t="s">
        <v>718</v>
      </c>
      <c r="D140" s="20" t="s">
        <v>719</v>
      </c>
      <c r="E140" s="31" t="s">
        <v>720</v>
      </c>
      <c r="F140" s="31" t="s">
        <v>95</v>
      </c>
      <c r="G140" s="41" t="s">
        <v>721</v>
      </c>
      <c r="H140" s="66"/>
    </row>
    <row r="141" spans="1:8" ht="50" customHeight="1" x14ac:dyDescent="0.2">
      <c r="A141" s="17" t="s">
        <v>716</v>
      </c>
      <c r="B141" s="56" t="s">
        <v>646</v>
      </c>
      <c r="C141" s="26" t="s">
        <v>722</v>
      </c>
      <c r="D141" s="23" t="s">
        <v>723</v>
      </c>
      <c r="E141" s="77"/>
      <c r="F141" s="77"/>
      <c r="G141" s="44"/>
      <c r="H141" s="66"/>
    </row>
    <row r="142" spans="1:8" ht="50" customHeight="1" x14ac:dyDescent="0.2">
      <c r="A142" s="17" t="s">
        <v>716</v>
      </c>
      <c r="B142" s="56" t="s">
        <v>724</v>
      </c>
      <c r="C142" s="26" t="s">
        <v>725</v>
      </c>
      <c r="D142" s="23" t="s">
        <v>726</v>
      </c>
      <c r="E142" s="78" t="s">
        <v>727</v>
      </c>
      <c r="F142" s="77"/>
      <c r="G142" s="60" t="s">
        <v>728</v>
      </c>
      <c r="H142" s="66"/>
    </row>
    <row r="143" spans="1:8" ht="50" customHeight="1" x14ac:dyDescent="0.2">
      <c r="A143" s="17" t="s">
        <v>729</v>
      </c>
      <c r="B143" s="56" t="s">
        <v>730</v>
      </c>
      <c r="C143" s="26" t="s">
        <v>731</v>
      </c>
      <c r="D143" s="47" t="s">
        <v>732</v>
      </c>
      <c r="E143" s="77">
        <v>75000</v>
      </c>
      <c r="F143" s="79" t="s">
        <v>733</v>
      </c>
      <c r="G143" s="47" t="s">
        <v>734</v>
      </c>
      <c r="H143" s="66"/>
    </row>
    <row r="144" spans="1:8" ht="50" customHeight="1" x14ac:dyDescent="0.2">
      <c r="A144" s="17" t="s">
        <v>735</v>
      </c>
      <c r="B144" s="18" t="s">
        <v>736</v>
      </c>
      <c r="C144" s="19" t="s">
        <v>737</v>
      </c>
      <c r="D144" s="20" t="s">
        <v>738</v>
      </c>
      <c r="E144" s="20" t="s">
        <v>739</v>
      </c>
      <c r="F144" s="28">
        <v>0</v>
      </c>
      <c r="G144" s="20" t="s">
        <v>740</v>
      </c>
      <c r="H144" s="66"/>
    </row>
    <row r="145" spans="1:8" ht="409.6" x14ac:dyDescent="0.2">
      <c r="A145" s="17" t="s">
        <v>741</v>
      </c>
      <c r="B145" s="18" t="s">
        <v>742</v>
      </c>
      <c r="C145" s="19" t="s">
        <v>743</v>
      </c>
      <c r="D145" s="20" t="s">
        <v>744</v>
      </c>
      <c r="E145" s="20" t="s">
        <v>745</v>
      </c>
      <c r="F145" s="28" t="s">
        <v>746</v>
      </c>
      <c r="G145" s="20" t="s">
        <v>747</v>
      </c>
      <c r="H145" s="66"/>
    </row>
    <row r="146" spans="1:8" ht="50" customHeight="1" x14ac:dyDescent="0.2">
      <c r="A146" s="17" t="s">
        <v>748</v>
      </c>
      <c r="B146" s="18" t="s">
        <v>749</v>
      </c>
      <c r="C146" s="19" t="s">
        <v>750</v>
      </c>
      <c r="D146" s="20" t="s">
        <v>751</v>
      </c>
      <c r="E146" s="20" t="s">
        <v>752</v>
      </c>
      <c r="F146" s="28">
        <v>0.1</v>
      </c>
      <c r="G146" s="20" t="s">
        <v>753</v>
      </c>
      <c r="H146" s="16" t="s">
        <v>754</v>
      </c>
    </row>
    <row r="147" spans="1:8" ht="50" customHeight="1" x14ac:dyDescent="0.2">
      <c r="A147" s="17" t="s">
        <v>755</v>
      </c>
      <c r="B147" s="18" t="s">
        <v>756</v>
      </c>
      <c r="C147" s="19" t="s">
        <v>757</v>
      </c>
      <c r="D147" s="20" t="s">
        <v>758</v>
      </c>
      <c r="E147" s="20" t="s">
        <v>240</v>
      </c>
      <c r="F147" s="14" t="s">
        <v>108</v>
      </c>
      <c r="G147" s="20" t="s">
        <v>759</v>
      </c>
      <c r="H147" s="66"/>
    </row>
    <row r="148" spans="1:8" ht="50" customHeight="1" x14ac:dyDescent="0.2">
      <c r="A148" s="17" t="s">
        <v>755</v>
      </c>
      <c r="B148" s="18" t="s">
        <v>760</v>
      </c>
      <c r="C148" s="19" t="s">
        <v>761</v>
      </c>
      <c r="D148" s="20" t="s">
        <v>762</v>
      </c>
      <c r="E148" s="20" t="s">
        <v>305</v>
      </c>
      <c r="F148" s="28">
        <v>0</v>
      </c>
      <c r="G148" s="20" t="s">
        <v>763</v>
      </c>
      <c r="H148" s="16" t="s">
        <v>764</v>
      </c>
    </row>
    <row r="149" spans="1:8" ht="50" customHeight="1" x14ac:dyDescent="0.2">
      <c r="A149" s="17" t="s">
        <v>755</v>
      </c>
      <c r="B149" s="18" t="s">
        <v>765</v>
      </c>
      <c r="C149" s="19" t="s">
        <v>761</v>
      </c>
      <c r="D149" s="20" t="s">
        <v>766</v>
      </c>
      <c r="E149" s="20" t="s">
        <v>767</v>
      </c>
      <c r="F149" s="28">
        <v>0</v>
      </c>
      <c r="G149" s="20" t="s">
        <v>768</v>
      </c>
      <c r="H149" s="66"/>
    </row>
    <row r="150" spans="1:8" ht="50" customHeight="1" x14ac:dyDescent="0.2">
      <c r="A150" s="17" t="s">
        <v>769</v>
      </c>
      <c r="B150" s="18" t="s">
        <v>592</v>
      </c>
      <c r="C150" s="19" t="s">
        <v>593</v>
      </c>
      <c r="D150" s="20" t="s">
        <v>594</v>
      </c>
      <c r="E150" s="20" t="s">
        <v>595</v>
      </c>
      <c r="F150" s="28">
        <v>0</v>
      </c>
      <c r="G150" s="20" t="s">
        <v>596</v>
      </c>
      <c r="H150" s="66"/>
    </row>
    <row r="151" spans="1:8" ht="50" customHeight="1" x14ac:dyDescent="0.2">
      <c r="A151" s="17" t="s">
        <v>769</v>
      </c>
      <c r="B151" s="18" t="s">
        <v>597</v>
      </c>
      <c r="C151" s="19" t="s">
        <v>593</v>
      </c>
      <c r="D151" s="20" t="s">
        <v>598</v>
      </c>
      <c r="E151" s="20" t="s">
        <v>595</v>
      </c>
      <c r="F151" s="28">
        <v>0</v>
      </c>
      <c r="G151" s="20" t="s">
        <v>599</v>
      </c>
      <c r="H151" s="66"/>
    </row>
    <row r="152" spans="1:8" ht="50" customHeight="1" x14ac:dyDescent="0.2">
      <c r="A152" s="17" t="s">
        <v>770</v>
      </c>
      <c r="B152" s="18" t="s">
        <v>771</v>
      </c>
      <c r="C152" s="19" t="s">
        <v>772</v>
      </c>
      <c r="D152" s="20" t="s">
        <v>773</v>
      </c>
      <c r="E152" s="20" t="s">
        <v>501</v>
      </c>
      <c r="F152" s="28">
        <v>0.2</v>
      </c>
      <c r="G152" s="20" t="s">
        <v>774</v>
      </c>
      <c r="H152" s="66" t="s">
        <v>775</v>
      </c>
    </row>
    <row r="153" spans="1:8" ht="50" customHeight="1" x14ac:dyDescent="0.2">
      <c r="A153" s="17" t="s">
        <v>776</v>
      </c>
      <c r="B153" s="18" t="s">
        <v>777</v>
      </c>
      <c r="C153" s="19" t="s">
        <v>778</v>
      </c>
      <c r="D153" s="20" t="s">
        <v>779</v>
      </c>
      <c r="E153" s="20" t="s">
        <v>780</v>
      </c>
      <c r="F153" s="28" t="s">
        <v>781</v>
      </c>
      <c r="G153" s="20" t="s">
        <v>782</v>
      </c>
      <c r="H153" s="66"/>
    </row>
    <row r="154" spans="1:8" ht="50" customHeight="1" x14ac:dyDescent="0.2">
      <c r="A154" s="17" t="s">
        <v>783</v>
      </c>
      <c r="B154" s="56" t="s">
        <v>784</v>
      </c>
      <c r="C154" s="19" t="s">
        <v>785</v>
      </c>
      <c r="D154" s="20" t="s">
        <v>786</v>
      </c>
      <c r="E154" s="20" t="s">
        <v>787</v>
      </c>
      <c r="F154" s="28">
        <v>0</v>
      </c>
      <c r="G154" s="20" t="s">
        <v>788</v>
      </c>
      <c r="H154" s="66"/>
    </row>
    <row r="155" spans="1:8" ht="50" customHeight="1" x14ac:dyDescent="0.2">
      <c r="A155" s="27" t="s">
        <v>789</v>
      </c>
      <c r="B155" s="18" t="s">
        <v>790</v>
      </c>
      <c r="C155" s="19" t="s">
        <v>791</v>
      </c>
      <c r="D155" s="20" t="s">
        <v>792</v>
      </c>
      <c r="E155" s="20" t="s">
        <v>793</v>
      </c>
      <c r="F155" s="14" t="s">
        <v>794</v>
      </c>
      <c r="G155" s="20" t="s">
        <v>795</v>
      </c>
      <c r="H155" s="66"/>
    </row>
    <row r="156" spans="1:8" ht="50" customHeight="1" x14ac:dyDescent="0.2">
      <c r="A156" s="24" t="s">
        <v>796</v>
      </c>
      <c r="B156" s="56" t="s">
        <v>797</v>
      </c>
      <c r="C156" s="19" t="s">
        <v>798</v>
      </c>
      <c r="D156" s="20" t="s">
        <v>799</v>
      </c>
      <c r="E156" s="31" t="s">
        <v>800</v>
      </c>
      <c r="F156" s="28">
        <v>0</v>
      </c>
      <c r="G156" s="41" t="s">
        <v>482</v>
      </c>
      <c r="H156" s="66"/>
    </row>
    <row r="157" spans="1:8" ht="50" customHeight="1" x14ac:dyDescent="0.2">
      <c r="A157" s="17" t="s">
        <v>801</v>
      </c>
      <c r="B157" s="80" t="s">
        <v>492</v>
      </c>
      <c r="C157" s="81" t="s">
        <v>802</v>
      </c>
      <c r="D157" s="82" t="s">
        <v>803</v>
      </c>
      <c r="E157" s="31" t="s">
        <v>637</v>
      </c>
      <c r="F157" s="79" t="s">
        <v>804</v>
      </c>
      <c r="G157" s="41" t="s">
        <v>805</v>
      </c>
      <c r="H157" s="83" t="s">
        <v>806</v>
      </c>
    </row>
    <row r="158" spans="1:8" ht="50" customHeight="1" x14ac:dyDescent="0.2">
      <c r="A158" s="24"/>
      <c r="B158" s="56"/>
      <c r="C158" s="26"/>
      <c r="D158" s="47"/>
      <c r="E158" s="77"/>
      <c r="F158" s="79"/>
      <c r="G158" s="47"/>
      <c r="H158" s="44"/>
    </row>
    <row r="159" spans="1:8" ht="15" customHeight="1" x14ac:dyDescent="0.25">
      <c r="A159" s="84" t="s">
        <v>807</v>
      </c>
      <c r="B159" s="85" t="s">
        <v>2</v>
      </c>
      <c r="C159" s="85" t="s">
        <v>3</v>
      </c>
      <c r="D159" s="86" t="s">
        <v>4</v>
      </c>
      <c r="E159" s="86" t="s">
        <v>5</v>
      </c>
      <c r="F159" s="87"/>
      <c r="G159" s="88" t="s">
        <v>7</v>
      </c>
    </row>
    <row r="160" spans="1:8" ht="49" customHeight="1" x14ac:dyDescent="0.2">
      <c r="A160" s="89" t="s">
        <v>808</v>
      </c>
      <c r="B160" s="90" t="str">
        <f>HYPERLINK("http://www.onr.navy.mil/en/Science-Technology/Directorates/office-research-discovery-invention/Sponsored-Research/YIP.aspx","Office of Naval Research's Young Investigator Program")</f>
        <v>Office of Naval Research's Young Investigator Program</v>
      </c>
      <c r="C160" s="91" t="s">
        <v>809</v>
      </c>
      <c r="D160" s="74" t="s">
        <v>810</v>
      </c>
      <c r="E160" s="74" t="s">
        <v>811</v>
      </c>
      <c r="F160" s="92"/>
      <c r="G160" s="92" t="s">
        <v>812</v>
      </c>
      <c r="H160" s="66"/>
    </row>
    <row r="161" spans="1:8" ht="50.25" customHeight="1" x14ac:dyDescent="0.2">
      <c r="A161" s="93"/>
      <c r="B161" s="90" t="str">
        <f>HYPERLINK("http://www.wpafb.af.mil/library/factsheets/factsheet.asp?id=9332","Air Force Office of Scientific Research, Young Investigator Program")</f>
        <v>Air Force Office of Scientific Research, Young Investigator Program</v>
      </c>
      <c r="C161" s="91" t="s">
        <v>813</v>
      </c>
      <c r="D161" s="94" t="s">
        <v>814</v>
      </c>
      <c r="E161" s="74" t="s">
        <v>815</v>
      </c>
      <c r="F161" s="92"/>
      <c r="G161" s="92" t="s">
        <v>816</v>
      </c>
      <c r="H161" s="16"/>
    </row>
    <row r="162" spans="1:8" ht="49.5" customHeight="1" x14ac:dyDescent="0.2">
      <c r="A162" s="95"/>
      <c r="B162" s="90" t="str">
        <f>HYPERLINK("http://www.darpa.mil/work-with-us/for-universities/young-faculty-award","DARPA Young Faculty Award")</f>
        <v>DARPA Young Faculty Award</v>
      </c>
      <c r="C162" s="91" t="s">
        <v>817</v>
      </c>
      <c r="D162" s="74" t="s">
        <v>818</v>
      </c>
      <c r="E162" s="74" t="s">
        <v>819</v>
      </c>
      <c r="F162" s="92"/>
      <c r="G162" s="92" t="s">
        <v>820</v>
      </c>
      <c r="H162" s="16"/>
    </row>
    <row r="163" spans="1:8" ht="49.5" customHeight="1" x14ac:dyDescent="0.2">
      <c r="A163" s="96" t="s">
        <v>808</v>
      </c>
      <c r="B163" s="97" t="s">
        <v>821</v>
      </c>
      <c r="C163" s="98" t="s">
        <v>822</v>
      </c>
      <c r="D163" s="74" t="s">
        <v>823</v>
      </c>
      <c r="E163" s="74" t="s">
        <v>824</v>
      </c>
      <c r="F163" s="92"/>
      <c r="G163" s="92" t="s">
        <v>825</v>
      </c>
      <c r="H163" s="16"/>
    </row>
    <row r="164" spans="1:8" ht="49.5" customHeight="1" x14ac:dyDescent="0.2">
      <c r="A164" s="99" t="s">
        <v>808</v>
      </c>
      <c r="B164" s="97" t="s">
        <v>826</v>
      </c>
      <c r="C164" s="98" t="s">
        <v>827</v>
      </c>
      <c r="D164" s="74" t="s">
        <v>828</v>
      </c>
      <c r="E164" s="74" t="s">
        <v>829</v>
      </c>
      <c r="F164" s="92"/>
      <c r="G164" s="92" t="s">
        <v>830</v>
      </c>
      <c r="H164" s="16"/>
    </row>
    <row r="165" spans="1:8" ht="49.5" customHeight="1" x14ac:dyDescent="0.2">
      <c r="A165" s="100" t="s">
        <v>831</v>
      </c>
      <c r="B165" s="90" t="s">
        <v>832</v>
      </c>
      <c r="C165" s="91" t="s">
        <v>833</v>
      </c>
      <c r="D165" s="74" t="s">
        <v>834</v>
      </c>
      <c r="E165" s="74" t="s">
        <v>835</v>
      </c>
      <c r="F165" s="92" t="s">
        <v>836</v>
      </c>
      <c r="G165" s="92" t="s">
        <v>837</v>
      </c>
      <c r="H165" s="16"/>
    </row>
    <row r="166" spans="1:8" ht="49.5" customHeight="1" x14ac:dyDescent="0.2">
      <c r="A166" s="100"/>
      <c r="B166" s="90" t="s">
        <v>838</v>
      </c>
      <c r="C166" s="91" t="s">
        <v>839</v>
      </c>
      <c r="D166" s="94" t="s">
        <v>840</v>
      </c>
      <c r="E166" s="74" t="s">
        <v>841</v>
      </c>
      <c r="F166" s="92"/>
      <c r="G166" s="92" t="s">
        <v>842</v>
      </c>
      <c r="H166" s="16"/>
    </row>
    <row r="167" spans="1:8" ht="49.5" customHeight="1" x14ac:dyDescent="0.2">
      <c r="A167" s="100"/>
      <c r="B167" s="90" t="s">
        <v>843</v>
      </c>
      <c r="C167" s="91" t="s">
        <v>839</v>
      </c>
      <c r="D167" s="74" t="s">
        <v>844</v>
      </c>
      <c r="E167" s="74" t="s">
        <v>841</v>
      </c>
      <c r="F167" s="92"/>
      <c r="G167" s="92" t="s">
        <v>845</v>
      </c>
      <c r="H167" s="16"/>
    </row>
    <row r="168" spans="1:8" ht="49.5" customHeight="1" x14ac:dyDescent="0.2">
      <c r="A168" s="100"/>
      <c r="B168" s="90" t="s">
        <v>846</v>
      </c>
      <c r="C168" s="91" t="s">
        <v>839</v>
      </c>
      <c r="D168" s="74" t="s">
        <v>847</v>
      </c>
      <c r="E168" s="74" t="s">
        <v>841</v>
      </c>
      <c r="F168" s="92"/>
      <c r="G168" s="92" t="s">
        <v>848</v>
      </c>
      <c r="H168" s="16"/>
    </row>
    <row r="169" spans="1:8" ht="49.5" customHeight="1" x14ac:dyDescent="0.2">
      <c r="A169" s="100"/>
      <c r="B169" s="90" t="str">
        <f>HYPERLINK("http://grants.nih.gov/grants/guide/rfa-files/RFA-RM-13-007.html#_Section_II._Award_1","NIH Director's New Innovator Award Program (DP2)")</f>
        <v>NIH Director's New Innovator Award Program (DP2)</v>
      </c>
      <c r="C169" s="91" t="s">
        <v>849</v>
      </c>
      <c r="D169" s="74" t="s">
        <v>850</v>
      </c>
      <c r="E169" s="74" t="s">
        <v>851</v>
      </c>
      <c r="F169" s="92"/>
      <c r="G169" s="92" t="s">
        <v>852</v>
      </c>
      <c r="H169" s="16"/>
    </row>
    <row r="170" spans="1:8" ht="49.5" customHeight="1" x14ac:dyDescent="0.2">
      <c r="A170" s="101"/>
      <c r="B170" s="102" t="str">
        <f>HYPERLINK("http://grants.nih.gov/grants/guide/rfa-files/RFA-RM-14-004.html","NIH Director's Early Independence Award")</f>
        <v>NIH Director's Early Independence Award</v>
      </c>
      <c r="C170" s="94" t="s">
        <v>853</v>
      </c>
      <c r="D170" s="74" t="s">
        <v>854</v>
      </c>
      <c r="E170" s="74" t="s">
        <v>855</v>
      </c>
      <c r="F170" s="92"/>
      <c r="G170" s="92" t="s">
        <v>856</v>
      </c>
      <c r="H170" s="16"/>
    </row>
    <row r="171" spans="1:8" ht="50" customHeight="1" x14ac:dyDescent="0.2">
      <c r="A171" s="24" t="s">
        <v>857</v>
      </c>
      <c r="B171" s="56" t="s">
        <v>858</v>
      </c>
      <c r="C171" s="26" t="s">
        <v>859</v>
      </c>
      <c r="D171" s="47" t="s">
        <v>860</v>
      </c>
      <c r="E171" s="57">
        <v>140000</v>
      </c>
      <c r="F171" s="103" t="s">
        <v>861</v>
      </c>
      <c r="G171" s="47" t="s">
        <v>862</v>
      </c>
      <c r="H171" s="16"/>
    </row>
    <row r="172" spans="1:8" ht="15" customHeight="1" x14ac:dyDescent="0.25">
      <c r="A172" s="84" t="s">
        <v>863</v>
      </c>
      <c r="B172" s="85" t="s">
        <v>2</v>
      </c>
      <c r="C172" s="85" t="s">
        <v>3</v>
      </c>
      <c r="D172" s="86" t="s">
        <v>4</v>
      </c>
      <c r="E172" s="86" t="s">
        <v>5</v>
      </c>
      <c r="F172" s="87"/>
      <c r="G172" s="88" t="s">
        <v>7</v>
      </c>
    </row>
    <row r="173" spans="1:8" ht="102" x14ac:dyDescent="0.2">
      <c r="A173" s="58" t="s">
        <v>864</v>
      </c>
      <c r="B173" s="104" t="s">
        <v>865</v>
      </c>
      <c r="C173" s="4"/>
      <c r="D173" s="5" t="s">
        <v>866</v>
      </c>
      <c r="E173" s="74" t="s">
        <v>867</v>
      </c>
      <c r="F173" s="5"/>
      <c r="G173" s="92" t="s">
        <v>868</v>
      </c>
      <c r="H173" s="5"/>
    </row>
    <row r="174" spans="1:8" ht="51" x14ac:dyDescent="0.2">
      <c r="A174" s="105" t="s">
        <v>869</v>
      </c>
      <c r="B174" s="106" t="s">
        <v>870</v>
      </c>
      <c r="C174" s="107">
        <v>43498</v>
      </c>
      <c r="D174" s="5" t="s">
        <v>871</v>
      </c>
      <c r="E174" s="57">
        <v>60000</v>
      </c>
      <c r="F174" s="5"/>
      <c r="G174" s="108" t="s">
        <v>872</v>
      </c>
      <c r="H174" s="5"/>
    </row>
    <row r="175" spans="1:8" s="62" customFormat="1" ht="85" x14ac:dyDescent="0.2">
      <c r="A175" s="105" t="s">
        <v>873</v>
      </c>
      <c r="B175" s="109" t="s">
        <v>874</v>
      </c>
      <c r="C175" s="110" t="s">
        <v>875</v>
      </c>
      <c r="D175" s="108" t="s">
        <v>876</v>
      </c>
      <c r="E175" s="108"/>
      <c r="F175" s="108"/>
      <c r="G175" s="108" t="s">
        <v>877</v>
      </c>
      <c r="H175" s="108"/>
    </row>
    <row r="176" spans="1:8" ht="16" x14ac:dyDescent="0.2">
      <c r="C176" s="4"/>
      <c r="D176" s="5"/>
      <c r="E176" s="5"/>
      <c r="F176" s="5"/>
      <c r="G176" s="5"/>
      <c r="H176" s="5"/>
    </row>
    <row r="177" spans="3:8" ht="16" x14ac:dyDescent="0.2">
      <c r="C177" s="4"/>
      <c r="D177" s="5"/>
      <c r="E177" s="5"/>
      <c r="F177" s="5"/>
      <c r="G177" s="5"/>
      <c r="H177" s="5"/>
    </row>
    <row r="178" spans="3:8" ht="16" x14ac:dyDescent="0.2">
      <c r="C178" s="4"/>
      <c r="D178" s="5"/>
      <c r="E178" s="5"/>
      <c r="F178" s="5"/>
      <c r="G178" s="5"/>
      <c r="H178" s="5"/>
    </row>
    <row r="179" spans="3:8" ht="16" x14ac:dyDescent="0.2">
      <c r="C179" s="4"/>
      <c r="D179" s="5"/>
      <c r="E179" s="5"/>
      <c r="F179" s="5"/>
      <c r="G179" s="5"/>
      <c r="H179" s="5"/>
    </row>
    <row r="180" spans="3:8" ht="16" x14ac:dyDescent="0.2">
      <c r="C180" s="4"/>
      <c r="D180" s="5"/>
      <c r="E180" s="5"/>
      <c r="F180" s="5"/>
      <c r="G180" s="5"/>
      <c r="H180" s="5"/>
    </row>
    <row r="181" spans="3:8" ht="16" x14ac:dyDescent="0.2">
      <c r="C181" s="4"/>
      <c r="D181" s="5"/>
      <c r="E181" s="5"/>
      <c r="F181" s="5"/>
      <c r="G181" s="5"/>
      <c r="H181" s="5"/>
    </row>
    <row r="182" spans="3:8" ht="16" x14ac:dyDescent="0.2">
      <c r="C182" s="4"/>
      <c r="D182" s="5"/>
      <c r="E182" s="5"/>
      <c r="F182" s="5"/>
      <c r="G182" s="5"/>
      <c r="H182" s="5"/>
    </row>
    <row r="183" spans="3:8" ht="16" x14ac:dyDescent="0.2">
      <c r="C183" s="4"/>
      <c r="D183" s="5"/>
      <c r="E183" s="5"/>
      <c r="F183" s="5"/>
      <c r="G183" s="5"/>
      <c r="H183" s="5"/>
    </row>
    <row r="184" spans="3:8" ht="16" x14ac:dyDescent="0.2">
      <c r="C184" s="4"/>
      <c r="D184" s="5"/>
      <c r="E184" s="5"/>
      <c r="F184" s="5"/>
      <c r="G184" s="5"/>
      <c r="H184" s="5"/>
    </row>
    <row r="185" spans="3:8" ht="16" x14ac:dyDescent="0.2">
      <c r="C185" s="4"/>
      <c r="D185" s="5"/>
      <c r="E185" s="5"/>
      <c r="F185" s="5"/>
      <c r="G185" s="5"/>
      <c r="H185" s="5"/>
    </row>
    <row r="186" spans="3:8" ht="16" x14ac:dyDescent="0.2">
      <c r="C186" s="4"/>
      <c r="D186" s="5"/>
      <c r="E186" s="5"/>
      <c r="F186" s="5"/>
      <c r="G186" s="5"/>
      <c r="H186" s="5"/>
    </row>
    <row r="187" spans="3:8" ht="16" x14ac:dyDescent="0.2">
      <c r="C187" s="4"/>
      <c r="D187" s="5"/>
      <c r="E187" s="5"/>
      <c r="F187" s="5"/>
      <c r="G187" s="5"/>
      <c r="H187" s="5"/>
    </row>
    <row r="188" spans="3:8" ht="16" x14ac:dyDescent="0.2">
      <c r="C188" s="4"/>
      <c r="D188" s="5"/>
      <c r="E188" s="5"/>
      <c r="F188" s="5"/>
      <c r="G188" s="5"/>
      <c r="H188" s="5"/>
    </row>
    <row r="189" spans="3:8" ht="16" x14ac:dyDescent="0.2">
      <c r="C189" s="4"/>
      <c r="D189" s="5"/>
      <c r="E189" s="5"/>
      <c r="F189" s="5"/>
      <c r="G189" s="5"/>
      <c r="H189" s="5"/>
    </row>
    <row r="190" spans="3:8" ht="16" x14ac:dyDescent="0.2">
      <c r="C190" s="4"/>
      <c r="D190" s="5"/>
      <c r="E190" s="5"/>
      <c r="F190" s="5"/>
      <c r="G190" s="5"/>
      <c r="H190" s="5"/>
    </row>
    <row r="191" spans="3:8" ht="16" x14ac:dyDescent="0.2">
      <c r="C191" s="4"/>
      <c r="D191" s="5"/>
      <c r="E191" s="5"/>
      <c r="F191" s="5"/>
      <c r="G191" s="5"/>
      <c r="H191" s="5"/>
    </row>
    <row r="192" spans="3:8" ht="16" x14ac:dyDescent="0.2">
      <c r="C192" s="4"/>
      <c r="D192" s="5"/>
      <c r="E192" s="5"/>
      <c r="F192" s="5"/>
      <c r="G192" s="5"/>
      <c r="H192" s="5"/>
    </row>
    <row r="193" spans="3:8" ht="16" x14ac:dyDescent="0.2">
      <c r="C193" s="4"/>
      <c r="D193" s="5"/>
      <c r="E193" s="5"/>
      <c r="F193" s="5"/>
      <c r="G193" s="5"/>
      <c r="H193" s="5"/>
    </row>
    <row r="194" spans="3:8" ht="16" x14ac:dyDescent="0.2">
      <c r="C194" s="4"/>
      <c r="D194" s="5"/>
      <c r="E194" s="5"/>
      <c r="F194" s="5"/>
      <c r="G194" s="5"/>
      <c r="H194" s="5"/>
    </row>
    <row r="195" spans="3:8" ht="16" x14ac:dyDescent="0.2">
      <c r="C195" s="4"/>
      <c r="D195" s="5"/>
      <c r="E195" s="5"/>
      <c r="F195" s="5"/>
      <c r="G195" s="5"/>
      <c r="H195" s="5"/>
    </row>
    <row r="196" spans="3:8" ht="16" x14ac:dyDescent="0.2">
      <c r="C196" s="4"/>
      <c r="D196" s="5"/>
      <c r="E196" s="5"/>
      <c r="F196" s="5"/>
      <c r="G196" s="5"/>
      <c r="H196" s="5"/>
    </row>
    <row r="197" spans="3:8" ht="16" x14ac:dyDescent="0.2">
      <c r="C197" s="4"/>
      <c r="D197" s="5"/>
      <c r="E197" s="5"/>
      <c r="F197" s="5"/>
      <c r="G197" s="5"/>
      <c r="H197" s="5"/>
    </row>
    <row r="198" spans="3:8" ht="16" x14ac:dyDescent="0.2">
      <c r="C198" s="4"/>
      <c r="D198" s="5"/>
      <c r="E198" s="5"/>
      <c r="F198" s="5"/>
      <c r="G198" s="5"/>
      <c r="H198" s="5"/>
    </row>
    <row r="199" spans="3:8" ht="16" x14ac:dyDescent="0.2">
      <c r="C199" s="4"/>
      <c r="D199" s="5"/>
      <c r="E199" s="5"/>
      <c r="F199" s="5"/>
      <c r="G199" s="5"/>
      <c r="H199" s="5"/>
    </row>
    <row r="200" spans="3:8" ht="16" x14ac:dyDescent="0.2">
      <c r="C200" s="4"/>
      <c r="D200" s="5"/>
      <c r="E200" s="5"/>
      <c r="F200" s="5"/>
      <c r="G200" s="5"/>
      <c r="H200" s="5"/>
    </row>
    <row r="201" spans="3:8" ht="16" x14ac:dyDescent="0.2">
      <c r="C201" s="4"/>
      <c r="D201" s="5"/>
      <c r="E201" s="5"/>
      <c r="F201" s="5"/>
      <c r="G201" s="5"/>
      <c r="H201" s="5"/>
    </row>
    <row r="202" spans="3:8" ht="16" x14ac:dyDescent="0.2">
      <c r="C202" s="4"/>
      <c r="D202" s="5"/>
      <c r="E202" s="5"/>
      <c r="F202" s="5"/>
      <c r="G202" s="5"/>
      <c r="H202" s="5"/>
    </row>
    <row r="203" spans="3:8" ht="16" x14ac:dyDescent="0.2">
      <c r="C203" s="4"/>
      <c r="D203" s="5"/>
      <c r="E203" s="5"/>
      <c r="F203" s="5"/>
      <c r="G203" s="5"/>
      <c r="H203" s="5"/>
    </row>
    <row r="204" spans="3:8" ht="16" x14ac:dyDescent="0.2">
      <c r="C204" s="4"/>
      <c r="D204" s="5"/>
      <c r="E204" s="5"/>
      <c r="F204" s="5"/>
      <c r="G204" s="5"/>
      <c r="H204" s="5"/>
    </row>
    <row r="205" spans="3:8" ht="16" x14ac:dyDescent="0.2">
      <c r="C205" s="4"/>
      <c r="D205" s="5"/>
      <c r="E205" s="5"/>
      <c r="F205" s="5"/>
      <c r="G205" s="5"/>
      <c r="H205" s="5"/>
    </row>
    <row r="206" spans="3:8" ht="16" x14ac:dyDescent="0.2">
      <c r="C206" s="4"/>
      <c r="D206" s="5"/>
      <c r="E206" s="5"/>
      <c r="F206" s="5"/>
      <c r="G206" s="5"/>
      <c r="H206" s="5"/>
    </row>
    <row r="207" spans="3:8" ht="16" x14ac:dyDescent="0.2">
      <c r="C207" s="4"/>
      <c r="D207" s="5"/>
      <c r="E207" s="5"/>
      <c r="F207" s="5"/>
      <c r="G207" s="5"/>
      <c r="H207" s="5"/>
    </row>
    <row r="208" spans="3:8" ht="16" x14ac:dyDescent="0.2">
      <c r="C208" s="4"/>
      <c r="D208" s="5"/>
      <c r="E208" s="5"/>
      <c r="F208" s="5"/>
      <c r="G208" s="5"/>
      <c r="H208" s="5"/>
    </row>
    <row r="209" spans="3:8" ht="16" x14ac:dyDescent="0.2">
      <c r="C209" s="4"/>
      <c r="D209" s="5"/>
      <c r="E209" s="5"/>
      <c r="F209" s="5"/>
      <c r="G209" s="5"/>
      <c r="H209" s="5"/>
    </row>
    <row r="210" spans="3:8" ht="16" x14ac:dyDescent="0.2">
      <c r="C210" s="4"/>
      <c r="D210" s="5"/>
      <c r="E210" s="5"/>
      <c r="F210" s="5"/>
      <c r="G210" s="5"/>
      <c r="H210" s="5"/>
    </row>
    <row r="211" spans="3:8" ht="16" x14ac:dyDescent="0.2">
      <c r="C211" s="4"/>
      <c r="D211" s="5"/>
      <c r="E211" s="5"/>
      <c r="F211" s="5"/>
      <c r="G211" s="5"/>
      <c r="H211" s="5"/>
    </row>
    <row r="212" spans="3:8" ht="16" x14ac:dyDescent="0.2">
      <c r="C212" s="4"/>
      <c r="D212" s="5"/>
      <c r="E212" s="5"/>
      <c r="F212" s="5"/>
      <c r="G212" s="5"/>
      <c r="H212" s="5"/>
    </row>
    <row r="213" spans="3:8" ht="16" x14ac:dyDescent="0.2">
      <c r="C213" s="4"/>
      <c r="D213" s="5"/>
      <c r="E213" s="5"/>
      <c r="F213" s="5"/>
      <c r="G213" s="5"/>
      <c r="H213" s="5"/>
    </row>
    <row r="214" spans="3:8" ht="16" x14ac:dyDescent="0.2">
      <c r="C214" s="4"/>
      <c r="D214" s="5"/>
      <c r="E214" s="5"/>
      <c r="F214" s="5"/>
      <c r="G214" s="5"/>
      <c r="H214" s="5"/>
    </row>
    <row r="215" spans="3:8" ht="16" x14ac:dyDescent="0.2">
      <c r="C215" s="4"/>
      <c r="D215" s="5"/>
      <c r="E215" s="5"/>
      <c r="F215" s="5"/>
      <c r="G215" s="5"/>
      <c r="H215" s="5"/>
    </row>
    <row r="216" spans="3:8" ht="16" x14ac:dyDescent="0.2">
      <c r="C216" s="4"/>
      <c r="D216" s="5"/>
      <c r="E216" s="5"/>
      <c r="F216" s="5"/>
      <c r="G216" s="5"/>
      <c r="H216" s="5"/>
    </row>
    <row r="217" spans="3:8" ht="16" x14ac:dyDescent="0.2">
      <c r="C217" s="4"/>
      <c r="D217" s="5"/>
      <c r="E217" s="5"/>
      <c r="F217" s="5"/>
      <c r="G217" s="5"/>
      <c r="H217" s="5"/>
    </row>
    <row r="218" spans="3:8" ht="16" x14ac:dyDescent="0.2">
      <c r="C218" s="4"/>
      <c r="D218" s="5"/>
      <c r="E218" s="5"/>
      <c r="F218" s="5"/>
      <c r="G218" s="5"/>
      <c r="H218" s="5"/>
    </row>
    <row r="219" spans="3:8" ht="16" x14ac:dyDescent="0.2">
      <c r="C219" s="4"/>
      <c r="D219" s="5"/>
      <c r="E219" s="5"/>
      <c r="F219" s="5"/>
      <c r="G219" s="5"/>
      <c r="H219" s="5"/>
    </row>
    <row r="220" spans="3:8" ht="16" x14ac:dyDescent="0.2">
      <c r="C220" s="4"/>
      <c r="D220" s="5"/>
      <c r="E220" s="5"/>
      <c r="F220" s="5"/>
      <c r="G220" s="5"/>
      <c r="H220" s="5"/>
    </row>
    <row r="221" spans="3:8" ht="16" x14ac:dyDescent="0.2">
      <c r="C221" s="4"/>
      <c r="D221" s="5"/>
      <c r="E221" s="5"/>
      <c r="F221" s="5"/>
      <c r="G221" s="5"/>
      <c r="H221" s="5"/>
    </row>
    <row r="222" spans="3:8" ht="16" x14ac:dyDescent="0.2">
      <c r="C222" s="4"/>
      <c r="D222" s="5"/>
      <c r="E222" s="5"/>
      <c r="F222" s="5"/>
      <c r="G222" s="5"/>
      <c r="H222" s="5"/>
    </row>
    <row r="223" spans="3:8" ht="16" x14ac:dyDescent="0.2">
      <c r="C223" s="4"/>
      <c r="D223" s="5"/>
      <c r="E223" s="5"/>
      <c r="F223" s="5"/>
      <c r="G223" s="5"/>
      <c r="H223" s="5"/>
    </row>
    <row r="224" spans="3:8" ht="16" x14ac:dyDescent="0.2">
      <c r="C224" s="4"/>
      <c r="D224" s="5"/>
      <c r="E224" s="5"/>
      <c r="F224" s="5"/>
      <c r="G224" s="5"/>
      <c r="H224" s="5"/>
    </row>
    <row r="225" spans="3:8" ht="16" x14ac:dyDescent="0.2">
      <c r="C225" s="4"/>
      <c r="D225" s="5"/>
      <c r="E225" s="5"/>
      <c r="F225" s="5"/>
      <c r="G225" s="5"/>
      <c r="H225" s="5"/>
    </row>
    <row r="226" spans="3:8" ht="16" x14ac:dyDescent="0.2">
      <c r="C226" s="4"/>
      <c r="D226" s="5"/>
      <c r="E226" s="5"/>
      <c r="F226" s="5"/>
      <c r="G226" s="5"/>
      <c r="H226" s="5"/>
    </row>
    <row r="227" spans="3:8" ht="16" x14ac:dyDescent="0.2">
      <c r="C227" s="4"/>
      <c r="D227" s="5"/>
      <c r="E227" s="5"/>
      <c r="F227" s="5"/>
      <c r="G227" s="5"/>
      <c r="H227" s="5"/>
    </row>
    <row r="228" spans="3:8" ht="16" x14ac:dyDescent="0.2">
      <c r="C228" s="4"/>
      <c r="D228" s="5"/>
      <c r="E228" s="5"/>
      <c r="F228" s="5"/>
      <c r="G228" s="5"/>
      <c r="H228" s="5"/>
    </row>
    <row r="229" spans="3:8" ht="16" x14ac:dyDescent="0.2">
      <c r="C229" s="4"/>
      <c r="D229" s="5"/>
      <c r="E229" s="5"/>
      <c r="F229" s="5"/>
      <c r="G229" s="5"/>
      <c r="H229" s="5"/>
    </row>
    <row r="230" spans="3:8" ht="16" x14ac:dyDescent="0.2">
      <c r="C230" s="4"/>
      <c r="D230" s="5"/>
      <c r="E230" s="5"/>
      <c r="F230" s="5"/>
      <c r="G230" s="5"/>
      <c r="H230" s="5"/>
    </row>
    <row r="231" spans="3:8" ht="16" x14ac:dyDescent="0.2">
      <c r="C231" s="4"/>
      <c r="D231" s="5"/>
      <c r="E231" s="5"/>
      <c r="F231" s="5"/>
      <c r="G231" s="5"/>
      <c r="H231" s="5"/>
    </row>
    <row r="232" spans="3:8" ht="16" x14ac:dyDescent="0.2">
      <c r="C232" s="4"/>
      <c r="D232" s="5"/>
      <c r="E232" s="5"/>
      <c r="F232" s="5"/>
      <c r="G232" s="5"/>
      <c r="H232" s="5"/>
    </row>
    <row r="233" spans="3:8" ht="16" x14ac:dyDescent="0.2">
      <c r="C233" s="4"/>
      <c r="D233" s="5"/>
      <c r="E233" s="5"/>
      <c r="F233" s="5"/>
      <c r="G233" s="5"/>
      <c r="H233" s="5"/>
    </row>
    <row r="234" spans="3:8" ht="16" x14ac:dyDescent="0.2">
      <c r="C234" s="4"/>
      <c r="D234" s="5"/>
      <c r="E234" s="5"/>
      <c r="F234" s="5"/>
      <c r="G234" s="5"/>
      <c r="H234" s="5"/>
    </row>
    <row r="235" spans="3:8" ht="16" x14ac:dyDescent="0.2">
      <c r="C235" s="4"/>
      <c r="D235" s="5"/>
      <c r="E235" s="5"/>
      <c r="F235" s="5"/>
      <c r="G235" s="5"/>
      <c r="H235" s="5"/>
    </row>
    <row r="236" spans="3:8" ht="16" x14ac:dyDescent="0.2">
      <c r="C236" s="4"/>
      <c r="D236" s="5"/>
      <c r="E236" s="5"/>
      <c r="F236" s="5"/>
      <c r="G236" s="5"/>
      <c r="H236" s="5"/>
    </row>
    <row r="237" spans="3:8" ht="16" x14ac:dyDescent="0.2">
      <c r="C237" s="4"/>
      <c r="D237" s="5"/>
      <c r="E237" s="5"/>
      <c r="F237" s="5"/>
      <c r="G237" s="5"/>
      <c r="H237" s="5"/>
    </row>
    <row r="238" spans="3:8" ht="16" x14ac:dyDescent="0.2">
      <c r="C238" s="4"/>
      <c r="D238" s="5"/>
      <c r="E238" s="5"/>
      <c r="F238" s="5"/>
      <c r="G238" s="5"/>
      <c r="H238" s="5"/>
    </row>
    <row r="239" spans="3:8" ht="16" x14ac:dyDescent="0.2">
      <c r="C239" s="4"/>
      <c r="D239" s="5"/>
      <c r="E239" s="5"/>
      <c r="F239" s="5"/>
      <c r="G239" s="5"/>
      <c r="H239" s="5"/>
    </row>
    <row r="240" spans="3:8" ht="16" x14ac:dyDescent="0.2">
      <c r="C240" s="4"/>
      <c r="D240" s="5"/>
      <c r="E240" s="5"/>
      <c r="F240" s="5"/>
      <c r="G240" s="5"/>
      <c r="H240" s="5"/>
    </row>
    <row r="241" spans="3:8" ht="16" x14ac:dyDescent="0.2">
      <c r="C241" s="4"/>
      <c r="D241" s="5"/>
      <c r="E241" s="5"/>
      <c r="F241" s="5"/>
      <c r="G241" s="5"/>
      <c r="H241" s="5"/>
    </row>
    <row r="242" spans="3:8" ht="16" x14ac:dyDescent="0.2">
      <c r="C242" s="4"/>
      <c r="D242" s="5"/>
      <c r="E242" s="5"/>
      <c r="F242" s="5"/>
      <c r="G242" s="5"/>
      <c r="H242" s="5"/>
    </row>
    <row r="243" spans="3:8" ht="16" x14ac:dyDescent="0.2">
      <c r="C243" s="4"/>
      <c r="D243" s="5"/>
      <c r="E243" s="5"/>
      <c r="F243" s="5"/>
      <c r="G243" s="5"/>
      <c r="H243" s="5"/>
    </row>
    <row r="244" spans="3:8" ht="16" x14ac:dyDescent="0.2">
      <c r="C244" s="4"/>
      <c r="D244" s="5"/>
      <c r="E244" s="5"/>
      <c r="F244" s="5"/>
      <c r="G244" s="5"/>
      <c r="H244" s="5"/>
    </row>
    <row r="245" spans="3:8" ht="16" x14ac:dyDescent="0.2">
      <c r="C245" s="4"/>
      <c r="D245" s="5"/>
      <c r="E245" s="5"/>
      <c r="F245" s="5"/>
      <c r="G245" s="5"/>
      <c r="H245" s="5"/>
    </row>
    <row r="246" spans="3:8" ht="16" x14ac:dyDescent="0.2">
      <c r="C246" s="4"/>
      <c r="D246" s="5"/>
      <c r="E246" s="5"/>
      <c r="F246" s="5"/>
      <c r="G246" s="5"/>
      <c r="H246" s="5"/>
    </row>
    <row r="247" spans="3:8" ht="16" x14ac:dyDescent="0.2">
      <c r="C247" s="4"/>
      <c r="D247" s="5"/>
      <c r="E247" s="5"/>
      <c r="F247" s="5"/>
      <c r="G247" s="5"/>
      <c r="H247" s="5"/>
    </row>
    <row r="248" spans="3:8" ht="16" x14ac:dyDescent="0.2">
      <c r="C248" s="4"/>
      <c r="D248" s="5"/>
      <c r="E248" s="5"/>
      <c r="F248" s="5"/>
      <c r="G248" s="5"/>
      <c r="H248" s="5"/>
    </row>
    <row r="249" spans="3:8" ht="16" x14ac:dyDescent="0.2">
      <c r="C249" s="4"/>
      <c r="D249" s="5"/>
      <c r="E249" s="5"/>
      <c r="F249" s="5"/>
      <c r="G249" s="5"/>
      <c r="H249" s="5"/>
    </row>
    <row r="250" spans="3:8" ht="16" x14ac:dyDescent="0.2">
      <c r="C250" s="4"/>
      <c r="D250" s="5"/>
      <c r="E250" s="5"/>
      <c r="F250" s="5"/>
      <c r="G250" s="5"/>
      <c r="H250" s="5"/>
    </row>
    <row r="251" spans="3:8" ht="16" x14ac:dyDescent="0.2">
      <c r="C251" s="4"/>
      <c r="D251" s="5"/>
      <c r="E251" s="5"/>
      <c r="F251" s="5"/>
      <c r="G251" s="5"/>
      <c r="H251" s="5"/>
    </row>
    <row r="252" spans="3:8" ht="16" x14ac:dyDescent="0.2">
      <c r="C252" s="4"/>
      <c r="D252" s="5"/>
      <c r="E252" s="5"/>
      <c r="F252" s="5"/>
      <c r="G252" s="5"/>
      <c r="H252" s="5"/>
    </row>
    <row r="253" spans="3:8" ht="16" x14ac:dyDescent="0.2">
      <c r="C253" s="4"/>
      <c r="D253" s="5"/>
      <c r="E253" s="5"/>
      <c r="F253" s="5"/>
      <c r="G253" s="5"/>
      <c r="H253" s="5"/>
    </row>
    <row r="254" spans="3:8" ht="16" x14ac:dyDescent="0.2">
      <c r="C254" s="4"/>
      <c r="D254" s="5"/>
      <c r="E254" s="5"/>
      <c r="F254" s="5"/>
      <c r="G254" s="5"/>
      <c r="H254" s="5"/>
    </row>
    <row r="255" spans="3:8" ht="16" x14ac:dyDescent="0.2">
      <c r="C255" s="4"/>
      <c r="D255" s="5"/>
      <c r="E255" s="5"/>
      <c r="F255" s="5"/>
      <c r="G255" s="5"/>
      <c r="H255" s="5"/>
    </row>
    <row r="256" spans="3:8" ht="16" x14ac:dyDescent="0.2">
      <c r="C256" s="4"/>
      <c r="D256" s="5"/>
      <c r="E256" s="5"/>
      <c r="F256" s="5"/>
      <c r="G256" s="5"/>
      <c r="H256" s="5"/>
    </row>
    <row r="257" spans="3:8" ht="16" x14ac:dyDescent="0.2">
      <c r="C257" s="4"/>
      <c r="D257" s="5"/>
      <c r="E257" s="5"/>
      <c r="F257" s="5"/>
      <c r="G257" s="5"/>
      <c r="H257" s="5"/>
    </row>
    <row r="258" spans="3:8" ht="16" x14ac:dyDescent="0.2">
      <c r="C258" s="4"/>
      <c r="D258" s="5"/>
      <c r="E258" s="5"/>
      <c r="F258" s="5"/>
      <c r="G258" s="5"/>
      <c r="H258" s="5"/>
    </row>
    <row r="259" spans="3:8" ht="16" x14ac:dyDescent="0.2">
      <c r="C259" s="4"/>
      <c r="D259" s="5"/>
      <c r="E259" s="5"/>
      <c r="F259" s="5"/>
      <c r="G259" s="5"/>
      <c r="H259" s="5"/>
    </row>
    <row r="260" spans="3:8" ht="16" x14ac:dyDescent="0.2">
      <c r="C260" s="4"/>
      <c r="D260" s="5"/>
      <c r="E260" s="5"/>
      <c r="F260" s="5"/>
      <c r="G260" s="5"/>
      <c r="H260" s="5"/>
    </row>
    <row r="261" spans="3:8" ht="16" x14ac:dyDescent="0.2">
      <c r="C261" s="4"/>
      <c r="D261" s="5"/>
      <c r="E261" s="5"/>
      <c r="F261" s="5"/>
      <c r="G261" s="5"/>
      <c r="H261" s="5"/>
    </row>
    <row r="262" spans="3:8" ht="16" x14ac:dyDescent="0.2">
      <c r="C262" s="4"/>
      <c r="D262" s="5"/>
      <c r="E262" s="5"/>
      <c r="F262" s="5"/>
      <c r="G262" s="5"/>
      <c r="H262" s="5"/>
    </row>
    <row r="263" spans="3:8" ht="16" x14ac:dyDescent="0.2">
      <c r="C263" s="4"/>
      <c r="D263" s="5"/>
      <c r="E263" s="5"/>
      <c r="F263" s="5"/>
      <c r="G263" s="5"/>
      <c r="H263" s="5"/>
    </row>
    <row r="264" spans="3:8" ht="16" x14ac:dyDescent="0.2">
      <c r="C264" s="4"/>
      <c r="D264" s="5"/>
      <c r="E264" s="5"/>
      <c r="F264" s="5"/>
      <c r="G264" s="5"/>
      <c r="H264" s="5"/>
    </row>
    <row r="265" spans="3:8" ht="16" x14ac:dyDescent="0.2">
      <c r="C265" s="4"/>
      <c r="D265" s="5"/>
      <c r="E265" s="5"/>
      <c r="F265" s="5"/>
      <c r="G265" s="5"/>
      <c r="H265" s="5"/>
    </row>
    <row r="266" spans="3:8" ht="16" x14ac:dyDescent="0.2">
      <c r="C266" s="4"/>
      <c r="D266" s="5"/>
      <c r="E266" s="5"/>
      <c r="F266" s="5"/>
      <c r="G266" s="5"/>
      <c r="H266" s="5"/>
    </row>
    <row r="267" spans="3:8" ht="16" x14ac:dyDescent="0.2">
      <c r="C267" s="4"/>
      <c r="D267" s="5"/>
      <c r="E267" s="5"/>
      <c r="F267" s="5"/>
      <c r="G267" s="5"/>
      <c r="H267" s="5"/>
    </row>
    <row r="268" spans="3:8" ht="16" x14ac:dyDescent="0.2">
      <c r="C268" s="4"/>
      <c r="D268" s="5"/>
      <c r="E268" s="5"/>
      <c r="F268" s="5"/>
      <c r="G268" s="5"/>
      <c r="H268" s="5"/>
    </row>
    <row r="269" spans="3:8" ht="16" x14ac:dyDescent="0.2">
      <c r="C269" s="4"/>
      <c r="D269" s="5"/>
      <c r="E269" s="5"/>
      <c r="F269" s="5"/>
      <c r="G269" s="5"/>
      <c r="H269" s="5"/>
    </row>
    <row r="270" spans="3:8" ht="16" x14ac:dyDescent="0.2">
      <c r="C270" s="4"/>
      <c r="D270" s="5"/>
      <c r="E270" s="5"/>
      <c r="F270" s="5"/>
      <c r="G270" s="5"/>
      <c r="H270" s="5"/>
    </row>
    <row r="271" spans="3:8" ht="16" x14ac:dyDescent="0.2">
      <c r="C271" s="4"/>
      <c r="D271" s="5"/>
      <c r="E271" s="5"/>
      <c r="F271" s="5"/>
      <c r="G271" s="5"/>
      <c r="H271" s="5"/>
    </row>
    <row r="272" spans="3:8" ht="16" x14ac:dyDescent="0.2">
      <c r="C272" s="4"/>
      <c r="D272" s="5"/>
      <c r="E272" s="5"/>
      <c r="F272" s="5"/>
      <c r="G272" s="5"/>
      <c r="H272" s="5"/>
    </row>
    <row r="273" spans="3:8" ht="16" x14ac:dyDescent="0.2">
      <c r="C273" s="4"/>
      <c r="D273" s="5"/>
      <c r="E273" s="5"/>
      <c r="F273" s="5"/>
      <c r="G273" s="5"/>
      <c r="H273" s="5"/>
    </row>
    <row r="274" spans="3:8" ht="16" x14ac:dyDescent="0.2">
      <c r="C274" s="4"/>
      <c r="D274" s="5"/>
      <c r="E274" s="5"/>
      <c r="F274" s="5"/>
      <c r="G274" s="5"/>
      <c r="H274" s="5"/>
    </row>
    <row r="275" spans="3:8" ht="16" x14ac:dyDescent="0.2">
      <c r="C275" s="4"/>
      <c r="D275" s="5"/>
      <c r="E275" s="5"/>
      <c r="F275" s="5"/>
      <c r="G275" s="5"/>
      <c r="H275" s="5"/>
    </row>
    <row r="276" spans="3:8" ht="16" x14ac:dyDescent="0.2">
      <c r="C276" s="4"/>
      <c r="D276" s="5"/>
      <c r="E276" s="5"/>
      <c r="F276" s="5"/>
      <c r="G276" s="5"/>
      <c r="H276" s="5"/>
    </row>
    <row r="277" spans="3:8" ht="16" x14ac:dyDescent="0.2">
      <c r="C277" s="4"/>
      <c r="D277" s="5"/>
      <c r="E277" s="5"/>
      <c r="F277" s="5"/>
      <c r="G277" s="5"/>
      <c r="H277" s="5"/>
    </row>
    <row r="278" spans="3:8" ht="16" x14ac:dyDescent="0.2">
      <c r="C278" s="4"/>
      <c r="D278" s="5"/>
      <c r="E278" s="5"/>
      <c r="F278" s="5"/>
      <c r="G278" s="5"/>
      <c r="H278" s="5"/>
    </row>
    <row r="279" spans="3:8" ht="16" x14ac:dyDescent="0.2">
      <c r="C279" s="4"/>
      <c r="D279" s="5"/>
      <c r="E279" s="5"/>
      <c r="F279" s="5"/>
      <c r="G279" s="5"/>
      <c r="H279" s="5"/>
    </row>
    <row r="280" spans="3:8" ht="16" x14ac:dyDescent="0.2">
      <c r="C280" s="4"/>
      <c r="D280" s="5"/>
      <c r="E280" s="5"/>
      <c r="F280" s="5"/>
      <c r="G280" s="5"/>
      <c r="H280" s="5"/>
    </row>
    <row r="281" spans="3:8" ht="16" x14ac:dyDescent="0.2">
      <c r="C281" s="4"/>
      <c r="D281" s="5"/>
      <c r="E281" s="5"/>
      <c r="F281" s="5"/>
      <c r="G281" s="5"/>
      <c r="H281" s="5"/>
    </row>
    <row r="282" spans="3:8" ht="16" x14ac:dyDescent="0.2">
      <c r="C282" s="4"/>
      <c r="D282" s="5"/>
      <c r="E282" s="5"/>
      <c r="F282" s="5"/>
      <c r="G282" s="5"/>
      <c r="H282" s="5"/>
    </row>
    <row r="283" spans="3:8" ht="16" x14ac:dyDescent="0.2">
      <c r="C283" s="4"/>
      <c r="D283" s="5"/>
      <c r="E283" s="5"/>
      <c r="F283" s="5"/>
      <c r="G283" s="5"/>
      <c r="H283" s="5"/>
    </row>
    <row r="284" spans="3:8" ht="16" x14ac:dyDescent="0.2">
      <c r="C284" s="4"/>
      <c r="D284" s="5"/>
      <c r="E284" s="5"/>
      <c r="F284" s="5"/>
      <c r="G284" s="5"/>
      <c r="H284" s="5"/>
    </row>
    <row r="285" spans="3:8" ht="16" x14ac:dyDescent="0.2">
      <c r="C285" s="4"/>
      <c r="D285" s="5"/>
      <c r="E285" s="5"/>
      <c r="F285" s="5"/>
      <c r="G285" s="5"/>
      <c r="H285" s="5"/>
    </row>
    <row r="286" spans="3:8" ht="16" x14ac:dyDescent="0.2">
      <c r="C286" s="4"/>
      <c r="D286" s="5"/>
      <c r="E286" s="5"/>
      <c r="F286" s="5"/>
      <c r="G286" s="5"/>
      <c r="H286" s="5"/>
    </row>
    <row r="287" spans="3:8" ht="16" x14ac:dyDescent="0.2">
      <c r="C287" s="4"/>
      <c r="D287" s="5"/>
      <c r="E287" s="5"/>
      <c r="F287" s="5"/>
      <c r="G287" s="5"/>
      <c r="H287" s="5"/>
    </row>
    <row r="288" spans="3:8" ht="16" x14ac:dyDescent="0.2">
      <c r="C288" s="4"/>
      <c r="D288" s="5"/>
      <c r="E288" s="5"/>
      <c r="F288" s="5"/>
      <c r="G288" s="5"/>
      <c r="H288" s="5"/>
    </row>
    <row r="289" spans="3:8" ht="16" x14ac:dyDescent="0.2">
      <c r="C289" s="4"/>
      <c r="D289" s="5"/>
      <c r="E289" s="5"/>
      <c r="F289" s="5"/>
      <c r="G289" s="5"/>
      <c r="H289" s="5"/>
    </row>
    <row r="290" spans="3:8" ht="16" x14ac:dyDescent="0.2">
      <c r="C290" s="4"/>
      <c r="D290" s="5"/>
      <c r="E290" s="5"/>
      <c r="F290" s="5"/>
      <c r="G290" s="5"/>
      <c r="H290" s="5"/>
    </row>
    <row r="291" spans="3:8" ht="16" x14ac:dyDescent="0.2">
      <c r="C291" s="4"/>
      <c r="D291" s="5"/>
      <c r="E291" s="5"/>
      <c r="F291" s="5"/>
      <c r="G291" s="5"/>
      <c r="H291" s="5"/>
    </row>
    <row r="292" spans="3:8" ht="16" x14ac:dyDescent="0.2">
      <c r="C292" s="4"/>
      <c r="D292" s="5"/>
      <c r="E292" s="5"/>
      <c r="F292" s="5"/>
      <c r="G292" s="5"/>
      <c r="H292" s="5"/>
    </row>
    <row r="293" spans="3:8" ht="16" x14ac:dyDescent="0.2">
      <c r="C293" s="4"/>
      <c r="D293" s="5"/>
      <c r="E293" s="5"/>
      <c r="F293" s="5"/>
      <c r="G293" s="5"/>
      <c r="H293" s="5"/>
    </row>
    <row r="294" spans="3:8" ht="16" x14ac:dyDescent="0.2">
      <c r="C294" s="4"/>
      <c r="D294" s="5"/>
      <c r="E294" s="5"/>
      <c r="F294" s="5"/>
      <c r="G294" s="5"/>
      <c r="H294" s="5"/>
    </row>
    <row r="295" spans="3:8" ht="16" x14ac:dyDescent="0.2">
      <c r="C295" s="4"/>
      <c r="D295" s="5"/>
      <c r="E295" s="5"/>
      <c r="F295" s="5"/>
      <c r="G295" s="5"/>
      <c r="H295" s="5"/>
    </row>
    <row r="296" spans="3:8" ht="16" x14ac:dyDescent="0.2">
      <c r="C296" s="4"/>
      <c r="D296" s="5"/>
      <c r="E296" s="5"/>
      <c r="F296" s="5"/>
      <c r="G296" s="5"/>
      <c r="H296" s="5"/>
    </row>
    <row r="297" spans="3:8" ht="16" x14ac:dyDescent="0.2">
      <c r="C297" s="4"/>
      <c r="D297" s="5"/>
      <c r="E297" s="5"/>
      <c r="F297" s="5"/>
      <c r="G297" s="5"/>
      <c r="H297" s="5"/>
    </row>
    <row r="298" spans="3:8" ht="16" x14ac:dyDescent="0.2">
      <c r="C298" s="4"/>
      <c r="D298" s="5"/>
      <c r="E298" s="5"/>
      <c r="F298" s="5"/>
      <c r="G298" s="5"/>
      <c r="H298" s="5"/>
    </row>
    <row r="299" spans="3:8" ht="16" x14ac:dyDescent="0.2">
      <c r="C299" s="4"/>
      <c r="D299" s="5"/>
      <c r="E299" s="5"/>
      <c r="F299" s="5"/>
      <c r="G299" s="5"/>
      <c r="H299" s="5"/>
    </row>
    <row r="300" spans="3:8" ht="16" x14ac:dyDescent="0.2">
      <c r="C300" s="4"/>
      <c r="D300" s="5"/>
      <c r="E300" s="5"/>
      <c r="F300" s="5"/>
      <c r="G300" s="5"/>
      <c r="H300" s="5"/>
    </row>
    <row r="301" spans="3:8" ht="16" x14ac:dyDescent="0.2">
      <c r="C301" s="4"/>
      <c r="D301" s="5"/>
      <c r="E301" s="5"/>
      <c r="F301" s="5"/>
      <c r="G301" s="5"/>
      <c r="H301" s="5"/>
    </row>
    <row r="302" spans="3:8" ht="16" x14ac:dyDescent="0.2">
      <c r="C302" s="4"/>
      <c r="D302" s="5"/>
      <c r="E302" s="5"/>
      <c r="F302" s="5"/>
      <c r="G302" s="5"/>
      <c r="H302" s="5"/>
    </row>
    <row r="303" spans="3:8" ht="16" x14ac:dyDescent="0.2">
      <c r="C303" s="4"/>
      <c r="D303" s="5"/>
      <c r="E303" s="5"/>
      <c r="F303" s="5"/>
      <c r="G303" s="5"/>
      <c r="H303" s="5"/>
    </row>
    <row r="304" spans="3:8" ht="16" x14ac:dyDescent="0.2">
      <c r="C304" s="4"/>
      <c r="D304" s="5"/>
      <c r="E304" s="5"/>
      <c r="F304" s="5"/>
      <c r="G304" s="5"/>
      <c r="H304" s="5"/>
    </row>
    <row r="305" spans="3:8" ht="16" x14ac:dyDescent="0.2">
      <c r="C305" s="4"/>
      <c r="D305" s="5"/>
      <c r="E305" s="5"/>
      <c r="F305" s="5"/>
      <c r="G305" s="5"/>
      <c r="H305" s="5"/>
    </row>
    <row r="306" spans="3:8" ht="16" x14ac:dyDescent="0.2">
      <c r="C306" s="4"/>
      <c r="D306" s="5"/>
      <c r="E306" s="5"/>
      <c r="F306" s="5"/>
      <c r="G306" s="5"/>
      <c r="H306" s="5"/>
    </row>
    <row r="307" spans="3:8" ht="16" x14ac:dyDescent="0.2">
      <c r="C307" s="4"/>
      <c r="D307" s="5"/>
      <c r="E307" s="5"/>
      <c r="F307" s="5"/>
      <c r="G307" s="5"/>
      <c r="H307" s="5"/>
    </row>
    <row r="308" spans="3:8" ht="16" x14ac:dyDescent="0.2">
      <c r="C308" s="4"/>
      <c r="D308" s="5"/>
      <c r="E308" s="5"/>
      <c r="F308" s="5"/>
      <c r="G308" s="5"/>
      <c r="H308" s="5"/>
    </row>
    <row r="309" spans="3:8" ht="16" x14ac:dyDescent="0.2">
      <c r="C309" s="4"/>
      <c r="D309" s="5"/>
      <c r="E309" s="5"/>
      <c r="F309" s="5"/>
      <c r="G309" s="5"/>
      <c r="H309" s="5"/>
    </row>
    <row r="310" spans="3:8" ht="16" x14ac:dyDescent="0.2">
      <c r="C310" s="4"/>
      <c r="D310" s="5"/>
      <c r="E310" s="5"/>
      <c r="F310" s="5"/>
      <c r="G310" s="5"/>
      <c r="H310" s="5"/>
    </row>
    <row r="311" spans="3:8" ht="16" x14ac:dyDescent="0.2">
      <c r="C311" s="4"/>
      <c r="D311" s="5"/>
      <c r="E311" s="5"/>
      <c r="F311" s="5"/>
      <c r="G311" s="5"/>
      <c r="H311" s="5"/>
    </row>
    <row r="312" spans="3:8" ht="16" x14ac:dyDescent="0.2">
      <c r="C312" s="4"/>
      <c r="D312" s="5"/>
      <c r="E312" s="5"/>
      <c r="F312" s="5"/>
      <c r="G312" s="5"/>
      <c r="H312" s="5"/>
    </row>
    <row r="313" spans="3:8" ht="16" x14ac:dyDescent="0.2">
      <c r="C313" s="4"/>
      <c r="D313" s="5"/>
      <c r="E313" s="5"/>
      <c r="F313" s="5"/>
      <c r="G313" s="5"/>
      <c r="H313" s="5"/>
    </row>
    <row r="314" spans="3:8" ht="16" x14ac:dyDescent="0.2">
      <c r="C314" s="4"/>
      <c r="D314" s="5"/>
      <c r="E314" s="5"/>
      <c r="F314" s="5"/>
      <c r="G314" s="5"/>
      <c r="H314" s="5"/>
    </row>
    <row r="315" spans="3:8" ht="16" x14ac:dyDescent="0.2">
      <c r="C315" s="4"/>
      <c r="D315" s="5"/>
      <c r="E315" s="5"/>
      <c r="F315" s="5"/>
      <c r="G315" s="5"/>
      <c r="H315" s="5"/>
    </row>
    <row r="316" spans="3:8" ht="16" x14ac:dyDescent="0.2">
      <c r="C316" s="4"/>
      <c r="D316" s="5"/>
      <c r="E316" s="5"/>
      <c r="F316" s="5"/>
      <c r="G316" s="5"/>
      <c r="H316" s="5"/>
    </row>
    <row r="317" spans="3:8" ht="16" x14ac:dyDescent="0.2">
      <c r="C317" s="4"/>
      <c r="D317" s="5"/>
      <c r="E317" s="5"/>
      <c r="F317" s="5"/>
      <c r="G317" s="5"/>
      <c r="H317" s="5"/>
    </row>
    <row r="318" spans="3:8" ht="16" x14ac:dyDescent="0.2">
      <c r="C318" s="4"/>
      <c r="D318" s="5"/>
      <c r="E318" s="5"/>
      <c r="F318" s="5"/>
      <c r="G318" s="5"/>
      <c r="H318" s="5"/>
    </row>
    <row r="319" spans="3:8" ht="16" x14ac:dyDescent="0.2">
      <c r="C319" s="4"/>
      <c r="D319" s="5"/>
      <c r="E319" s="5"/>
      <c r="F319" s="5"/>
      <c r="G319" s="5"/>
      <c r="H319" s="5"/>
    </row>
    <row r="320" spans="3:8" ht="16" x14ac:dyDescent="0.2">
      <c r="C320" s="4"/>
      <c r="D320" s="5"/>
      <c r="E320" s="5"/>
      <c r="F320" s="5"/>
      <c r="G320" s="5"/>
      <c r="H320" s="5"/>
    </row>
    <row r="321" spans="3:8" ht="16" x14ac:dyDescent="0.2">
      <c r="C321" s="4"/>
      <c r="D321" s="5"/>
      <c r="E321" s="5"/>
      <c r="F321" s="5"/>
      <c r="G321" s="5"/>
      <c r="H321" s="5"/>
    </row>
    <row r="322" spans="3:8" ht="16" x14ac:dyDescent="0.2">
      <c r="C322" s="4"/>
      <c r="D322" s="5"/>
      <c r="E322" s="5"/>
      <c r="F322" s="5"/>
      <c r="G322" s="5"/>
      <c r="H322" s="5"/>
    </row>
    <row r="323" spans="3:8" ht="16" x14ac:dyDescent="0.2">
      <c r="C323" s="4"/>
      <c r="D323" s="5"/>
      <c r="E323" s="5"/>
      <c r="F323" s="5"/>
      <c r="G323" s="5"/>
      <c r="H323" s="5"/>
    </row>
    <row r="324" spans="3:8" ht="16" x14ac:dyDescent="0.2">
      <c r="C324" s="4"/>
      <c r="D324" s="5"/>
      <c r="E324" s="5"/>
      <c r="F324" s="5"/>
      <c r="G324" s="5"/>
      <c r="H324" s="5"/>
    </row>
    <row r="325" spans="3:8" ht="16" x14ac:dyDescent="0.2">
      <c r="C325" s="4"/>
      <c r="D325" s="5"/>
      <c r="E325" s="5"/>
      <c r="F325" s="5"/>
      <c r="G325" s="5"/>
      <c r="H325" s="5"/>
    </row>
    <row r="326" spans="3:8" ht="16" x14ac:dyDescent="0.2">
      <c r="C326" s="4"/>
      <c r="D326" s="5"/>
      <c r="E326" s="5"/>
      <c r="F326" s="5"/>
      <c r="G326" s="5"/>
      <c r="H326" s="5"/>
    </row>
    <row r="327" spans="3:8" ht="16" x14ac:dyDescent="0.2">
      <c r="C327" s="4"/>
      <c r="D327" s="5"/>
      <c r="E327" s="5"/>
      <c r="F327" s="5"/>
      <c r="G327" s="5"/>
      <c r="H327" s="5"/>
    </row>
    <row r="328" spans="3:8" ht="16" x14ac:dyDescent="0.2">
      <c r="C328" s="4"/>
      <c r="D328" s="5"/>
      <c r="E328" s="5"/>
      <c r="F328" s="5"/>
      <c r="G328" s="5"/>
      <c r="H328" s="5"/>
    </row>
    <row r="329" spans="3:8" ht="16" x14ac:dyDescent="0.2">
      <c r="C329" s="4"/>
      <c r="D329" s="5"/>
      <c r="E329" s="5"/>
      <c r="F329" s="5"/>
      <c r="G329" s="5"/>
      <c r="H329" s="5"/>
    </row>
    <row r="330" spans="3:8" ht="16" x14ac:dyDescent="0.2">
      <c r="C330" s="4"/>
      <c r="D330" s="5"/>
      <c r="E330" s="5"/>
      <c r="F330" s="5"/>
      <c r="G330" s="5"/>
      <c r="H330" s="5"/>
    </row>
    <row r="331" spans="3:8" ht="16" x14ac:dyDescent="0.2">
      <c r="C331" s="4"/>
      <c r="D331" s="5"/>
      <c r="E331" s="5"/>
      <c r="F331" s="5"/>
      <c r="G331" s="5"/>
      <c r="H331" s="5"/>
    </row>
    <row r="332" spans="3:8" ht="16" x14ac:dyDescent="0.2">
      <c r="C332" s="4"/>
      <c r="D332" s="5"/>
      <c r="E332" s="5"/>
      <c r="F332" s="5"/>
      <c r="G332" s="5"/>
      <c r="H332" s="5"/>
    </row>
    <row r="333" spans="3:8" ht="16" x14ac:dyDescent="0.2">
      <c r="C333" s="4"/>
      <c r="D333" s="5"/>
      <c r="E333" s="5"/>
      <c r="F333" s="5"/>
      <c r="G333" s="5"/>
      <c r="H333" s="5"/>
    </row>
    <row r="334" spans="3:8" ht="16" x14ac:dyDescent="0.2">
      <c r="C334" s="4"/>
      <c r="D334" s="5"/>
      <c r="E334" s="5"/>
      <c r="F334" s="5"/>
      <c r="G334" s="5"/>
      <c r="H334" s="5"/>
    </row>
    <row r="335" spans="3:8" ht="16" x14ac:dyDescent="0.2">
      <c r="C335" s="4"/>
      <c r="D335" s="5"/>
      <c r="E335" s="5"/>
      <c r="F335" s="5"/>
      <c r="G335" s="5"/>
      <c r="H335" s="5"/>
    </row>
    <row r="336" spans="3:8" ht="16" x14ac:dyDescent="0.2">
      <c r="C336" s="4"/>
      <c r="D336" s="5"/>
      <c r="E336" s="5"/>
      <c r="F336" s="5"/>
      <c r="G336" s="5"/>
      <c r="H336" s="5"/>
    </row>
    <row r="337" spans="3:8" ht="16" x14ac:dyDescent="0.2">
      <c r="C337" s="4"/>
      <c r="D337" s="5"/>
      <c r="E337" s="5"/>
      <c r="F337" s="5"/>
      <c r="G337" s="5"/>
      <c r="H337" s="5"/>
    </row>
    <row r="338" spans="3:8" ht="16" x14ac:dyDescent="0.2">
      <c r="C338" s="4"/>
      <c r="D338" s="5"/>
      <c r="E338" s="5"/>
      <c r="F338" s="5"/>
      <c r="G338" s="5"/>
      <c r="H338" s="5"/>
    </row>
    <row r="339" spans="3:8" ht="16" x14ac:dyDescent="0.2">
      <c r="C339" s="4"/>
      <c r="D339" s="5"/>
      <c r="E339" s="5"/>
      <c r="F339" s="5"/>
      <c r="G339" s="5"/>
      <c r="H339" s="5"/>
    </row>
    <row r="340" spans="3:8" ht="16" x14ac:dyDescent="0.2">
      <c r="C340" s="4"/>
      <c r="D340" s="5"/>
      <c r="E340" s="5"/>
      <c r="F340" s="5"/>
      <c r="G340" s="5"/>
      <c r="H340" s="5"/>
    </row>
    <row r="341" spans="3:8" ht="16" x14ac:dyDescent="0.2">
      <c r="C341" s="4"/>
      <c r="D341" s="5"/>
      <c r="E341" s="5"/>
      <c r="F341" s="5"/>
      <c r="G341" s="5"/>
      <c r="H341" s="5"/>
    </row>
    <row r="342" spans="3:8" ht="16" x14ac:dyDescent="0.2">
      <c r="C342" s="4"/>
      <c r="D342" s="5"/>
      <c r="E342" s="5"/>
      <c r="F342" s="5"/>
      <c r="G342" s="5"/>
      <c r="H342" s="5"/>
    </row>
    <row r="343" spans="3:8" ht="16" x14ac:dyDescent="0.2">
      <c r="C343" s="4"/>
      <c r="D343" s="5"/>
      <c r="E343" s="5"/>
      <c r="F343" s="5"/>
      <c r="G343" s="5"/>
      <c r="H343" s="5"/>
    </row>
    <row r="344" spans="3:8" ht="16" x14ac:dyDescent="0.2">
      <c r="C344" s="4"/>
      <c r="D344" s="5"/>
      <c r="E344" s="5"/>
      <c r="F344" s="5"/>
      <c r="G344" s="5"/>
      <c r="H344" s="5"/>
    </row>
    <row r="345" spans="3:8" ht="16" x14ac:dyDescent="0.2">
      <c r="C345" s="4"/>
      <c r="D345" s="5"/>
      <c r="E345" s="5"/>
      <c r="F345" s="5"/>
      <c r="G345" s="5"/>
      <c r="H345" s="5"/>
    </row>
    <row r="346" spans="3:8" ht="16" x14ac:dyDescent="0.2">
      <c r="C346" s="4"/>
      <c r="D346" s="5"/>
      <c r="E346" s="5"/>
      <c r="F346" s="5"/>
      <c r="G346" s="5"/>
      <c r="H346" s="5"/>
    </row>
    <row r="347" spans="3:8" ht="16" x14ac:dyDescent="0.2">
      <c r="C347" s="4"/>
      <c r="D347" s="5"/>
      <c r="E347" s="5"/>
      <c r="F347" s="5"/>
      <c r="G347" s="5"/>
      <c r="H347" s="5"/>
    </row>
    <row r="348" spans="3:8" ht="16" x14ac:dyDescent="0.2">
      <c r="C348" s="4"/>
      <c r="D348" s="5"/>
      <c r="E348" s="5"/>
      <c r="F348" s="5"/>
      <c r="G348" s="5"/>
      <c r="H348" s="5"/>
    </row>
    <row r="349" spans="3:8" ht="16" x14ac:dyDescent="0.2">
      <c r="C349" s="4"/>
      <c r="D349" s="5"/>
      <c r="E349" s="5"/>
      <c r="F349" s="5"/>
      <c r="G349" s="5"/>
      <c r="H349" s="5"/>
    </row>
    <row r="350" spans="3:8" ht="16" x14ac:dyDescent="0.2">
      <c r="C350" s="4"/>
      <c r="D350" s="5"/>
      <c r="E350" s="5"/>
      <c r="F350" s="5"/>
      <c r="G350" s="5"/>
      <c r="H350" s="5"/>
    </row>
    <row r="351" spans="3:8" ht="16" x14ac:dyDescent="0.2">
      <c r="C351" s="4"/>
      <c r="D351" s="5"/>
      <c r="E351" s="5"/>
      <c r="F351" s="5"/>
      <c r="G351" s="5"/>
      <c r="H351" s="5"/>
    </row>
    <row r="352" spans="3:8" ht="16" x14ac:dyDescent="0.2">
      <c r="C352" s="4"/>
      <c r="D352" s="5"/>
      <c r="E352" s="5"/>
      <c r="F352" s="5"/>
      <c r="G352" s="5"/>
      <c r="H352" s="5"/>
    </row>
    <row r="353" spans="3:8" ht="16" x14ac:dyDescent="0.2">
      <c r="C353" s="4"/>
      <c r="D353" s="5"/>
      <c r="E353" s="5"/>
      <c r="F353" s="5"/>
      <c r="G353" s="5"/>
      <c r="H353" s="5"/>
    </row>
    <row r="354" spans="3:8" ht="16" x14ac:dyDescent="0.2">
      <c r="C354" s="4"/>
      <c r="D354" s="5"/>
      <c r="E354" s="5"/>
      <c r="F354" s="5"/>
      <c r="G354" s="5"/>
      <c r="H354" s="5"/>
    </row>
    <row r="355" spans="3:8" ht="16" x14ac:dyDescent="0.2">
      <c r="C355" s="4"/>
      <c r="D355" s="5"/>
      <c r="E355" s="5"/>
      <c r="F355" s="5"/>
      <c r="G355" s="5"/>
      <c r="H355" s="5"/>
    </row>
    <row r="356" spans="3:8" ht="16" x14ac:dyDescent="0.2">
      <c r="C356" s="4"/>
      <c r="D356" s="5"/>
      <c r="E356" s="5"/>
      <c r="F356" s="5"/>
      <c r="G356" s="5"/>
      <c r="H356" s="5"/>
    </row>
    <row r="357" spans="3:8" ht="16" x14ac:dyDescent="0.2">
      <c r="C357" s="4"/>
      <c r="D357" s="5"/>
      <c r="E357" s="5"/>
      <c r="F357" s="5"/>
      <c r="G357" s="5"/>
      <c r="H357" s="5"/>
    </row>
    <row r="358" spans="3:8" ht="16" x14ac:dyDescent="0.2">
      <c r="C358" s="4"/>
      <c r="D358" s="5"/>
      <c r="E358" s="5"/>
      <c r="F358" s="5"/>
      <c r="G358" s="5"/>
      <c r="H358" s="5"/>
    </row>
    <row r="359" spans="3:8" ht="16" x14ac:dyDescent="0.2">
      <c r="C359" s="4"/>
      <c r="D359" s="5"/>
      <c r="E359" s="5"/>
      <c r="F359" s="5"/>
      <c r="G359" s="5"/>
      <c r="H359" s="5"/>
    </row>
    <row r="360" spans="3:8" ht="16" x14ac:dyDescent="0.2">
      <c r="C360" s="4"/>
      <c r="D360" s="5"/>
      <c r="E360" s="5"/>
      <c r="F360" s="5"/>
      <c r="G360" s="5"/>
      <c r="H360" s="5"/>
    </row>
    <row r="361" spans="3:8" ht="16" x14ac:dyDescent="0.2">
      <c r="C361" s="4"/>
      <c r="D361" s="5"/>
      <c r="E361" s="5"/>
      <c r="F361" s="5"/>
      <c r="G361" s="5"/>
      <c r="H361" s="5"/>
    </row>
    <row r="362" spans="3:8" ht="16" x14ac:dyDescent="0.2">
      <c r="C362" s="4"/>
      <c r="D362" s="5"/>
      <c r="E362" s="5"/>
      <c r="F362" s="5"/>
      <c r="G362" s="5"/>
      <c r="H362" s="5"/>
    </row>
    <row r="363" spans="3:8" ht="16" x14ac:dyDescent="0.2">
      <c r="C363" s="4"/>
      <c r="D363" s="5"/>
      <c r="E363" s="5"/>
      <c r="F363" s="5"/>
      <c r="G363" s="5"/>
      <c r="H363" s="5"/>
    </row>
    <row r="364" spans="3:8" ht="16" x14ac:dyDescent="0.2">
      <c r="C364" s="4"/>
      <c r="D364" s="5"/>
      <c r="E364" s="5"/>
      <c r="F364" s="5"/>
      <c r="G364" s="5"/>
      <c r="H364" s="5"/>
    </row>
    <row r="365" spans="3:8" ht="16" x14ac:dyDescent="0.2">
      <c r="C365" s="4"/>
      <c r="D365" s="5"/>
      <c r="E365" s="5"/>
      <c r="F365" s="5"/>
      <c r="G365" s="5"/>
      <c r="H365" s="5"/>
    </row>
    <row r="366" spans="3:8" ht="16" x14ac:dyDescent="0.2">
      <c r="C366" s="4"/>
      <c r="D366" s="5"/>
      <c r="E366" s="5"/>
      <c r="F366" s="5"/>
      <c r="G366" s="5"/>
      <c r="H366" s="5"/>
    </row>
    <row r="367" spans="3:8" ht="16" x14ac:dyDescent="0.2">
      <c r="C367" s="4"/>
      <c r="D367" s="5"/>
      <c r="E367" s="5"/>
      <c r="F367" s="5"/>
      <c r="G367" s="5"/>
      <c r="H367" s="5"/>
    </row>
    <row r="368" spans="3:8" ht="16" x14ac:dyDescent="0.2">
      <c r="C368" s="4"/>
      <c r="D368" s="5"/>
      <c r="E368" s="5"/>
      <c r="F368" s="5"/>
      <c r="G368" s="5"/>
      <c r="H368" s="5"/>
    </row>
    <row r="369" spans="3:8" ht="16" x14ac:dyDescent="0.2">
      <c r="C369" s="4"/>
      <c r="D369" s="5"/>
      <c r="E369" s="5"/>
      <c r="F369" s="5"/>
      <c r="G369" s="5"/>
      <c r="H369" s="5"/>
    </row>
    <row r="370" spans="3:8" ht="16" x14ac:dyDescent="0.2">
      <c r="C370" s="4"/>
      <c r="D370" s="5"/>
      <c r="E370" s="5"/>
      <c r="F370" s="5"/>
      <c r="G370" s="5"/>
      <c r="H370" s="5"/>
    </row>
    <row r="371" spans="3:8" ht="16" x14ac:dyDescent="0.2">
      <c r="C371" s="4"/>
      <c r="D371" s="5"/>
      <c r="E371" s="5"/>
      <c r="F371" s="5"/>
      <c r="G371" s="5"/>
      <c r="H371" s="5"/>
    </row>
    <row r="372" spans="3:8" ht="16" x14ac:dyDescent="0.2">
      <c r="C372" s="4"/>
      <c r="D372" s="5"/>
      <c r="E372" s="5"/>
      <c r="F372" s="5"/>
      <c r="G372" s="5"/>
      <c r="H372" s="5"/>
    </row>
    <row r="373" spans="3:8" ht="16" x14ac:dyDescent="0.2">
      <c r="C373" s="4"/>
      <c r="D373" s="5"/>
      <c r="E373" s="5"/>
      <c r="F373" s="5"/>
      <c r="G373" s="5"/>
      <c r="H373" s="5"/>
    </row>
    <row r="374" spans="3:8" ht="16" x14ac:dyDescent="0.2">
      <c r="C374" s="4"/>
      <c r="D374" s="5"/>
      <c r="E374" s="5"/>
      <c r="F374" s="5"/>
      <c r="G374" s="5"/>
      <c r="H374" s="5"/>
    </row>
    <row r="375" spans="3:8" ht="16" x14ac:dyDescent="0.2">
      <c r="C375" s="4"/>
      <c r="D375" s="5"/>
      <c r="E375" s="5"/>
      <c r="F375" s="5"/>
      <c r="G375" s="5"/>
      <c r="H375" s="5"/>
    </row>
    <row r="376" spans="3:8" ht="16" x14ac:dyDescent="0.2">
      <c r="C376" s="4"/>
      <c r="D376" s="5"/>
      <c r="E376" s="5"/>
      <c r="F376" s="5"/>
      <c r="G376" s="5"/>
      <c r="H376" s="5"/>
    </row>
    <row r="377" spans="3:8" ht="16" x14ac:dyDescent="0.2">
      <c r="C377" s="4"/>
      <c r="D377" s="5"/>
      <c r="E377" s="5"/>
      <c r="F377" s="5"/>
      <c r="G377" s="5"/>
      <c r="H377" s="5"/>
    </row>
    <row r="378" spans="3:8" ht="16" x14ac:dyDescent="0.2">
      <c r="C378" s="4"/>
      <c r="D378" s="5"/>
      <c r="E378" s="5"/>
      <c r="F378" s="5"/>
      <c r="G378" s="5"/>
      <c r="H378" s="5"/>
    </row>
    <row r="379" spans="3:8" ht="16" x14ac:dyDescent="0.2">
      <c r="C379" s="4"/>
      <c r="D379" s="5"/>
      <c r="E379" s="5"/>
      <c r="F379" s="5"/>
      <c r="G379" s="5"/>
      <c r="H379" s="5"/>
    </row>
    <row r="380" spans="3:8" ht="16" x14ac:dyDescent="0.2">
      <c r="C380" s="4"/>
      <c r="D380" s="5"/>
      <c r="E380" s="5"/>
      <c r="F380" s="5"/>
      <c r="G380" s="5"/>
      <c r="H380" s="5"/>
    </row>
    <row r="381" spans="3:8" ht="16" x14ac:dyDescent="0.2">
      <c r="C381" s="4"/>
      <c r="D381" s="5"/>
      <c r="E381" s="5"/>
      <c r="F381" s="5"/>
      <c r="G381" s="5"/>
      <c r="H381" s="5"/>
    </row>
    <row r="382" spans="3:8" ht="16" x14ac:dyDescent="0.2">
      <c r="C382" s="4"/>
      <c r="D382" s="5"/>
      <c r="E382" s="5"/>
      <c r="F382" s="5"/>
      <c r="G382" s="5"/>
      <c r="H382" s="5"/>
    </row>
    <row r="383" spans="3:8" ht="16" x14ac:dyDescent="0.2">
      <c r="C383" s="4"/>
      <c r="D383" s="5"/>
      <c r="E383" s="5"/>
      <c r="F383" s="5"/>
      <c r="G383" s="5"/>
      <c r="H383" s="5"/>
    </row>
    <row r="384" spans="3:8" ht="16" x14ac:dyDescent="0.2">
      <c r="C384" s="4"/>
      <c r="D384" s="5"/>
      <c r="E384" s="5"/>
      <c r="F384" s="5"/>
      <c r="G384" s="5"/>
      <c r="H384" s="5"/>
    </row>
    <row r="385" spans="3:8" ht="16" x14ac:dyDescent="0.2">
      <c r="C385" s="4"/>
      <c r="D385" s="5"/>
      <c r="E385" s="5"/>
      <c r="F385" s="5"/>
      <c r="G385" s="5"/>
      <c r="H385" s="5"/>
    </row>
    <row r="386" spans="3:8" ht="16" x14ac:dyDescent="0.2">
      <c r="C386" s="4"/>
      <c r="D386" s="5"/>
      <c r="E386" s="5"/>
      <c r="F386" s="5"/>
      <c r="G386" s="5"/>
      <c r="H386" s="5"/>
    </row>
    <row r="387" spans="3:8" ht="16" x14ac:dyDescent="0.2">
      <c r="C387" s="4"/>
      <c r="D387" s="5"/>
      <c r="E387" s="5"/>
      <c r="F387" s="5"/>
      <c r="G387" s="5"/>
      <c r="H387" s="5"/>
    </row>
    <row r="388" spans="3:8" ht="16" x14ac:dyDescent="0.2">
      <c r="C388" s="4"/>
      <c r="D388" s="5"/>
      <c r="E388" s="5"/>
      <c r="F388" s="5"/>
      <c r="G388" s="5"/>
      <c r="H388" s="5"/>
    </row>
    <row r="389" spans="3:8" ht="16" x14ac:dyDescent="0.2">
      <c r="C389" s="4"/>
      <c r="D389" s="5"/>
      <c r="E389" s="5"/>
      <c r="F389" s="5"/>
      <c r="G389" s="5"/>
      <c r="H389" s="5"/>
    </row>
    <row r="390" spans="3:8" ht="16" x14ac:dyDescent="0.2">
      <c r="C390" s="4"/>
      <c r="D390" s="5"/>
      <c r="E390" s="5"/>
      <c r="F390" s="5"/>
      <c r="G390" s="5"/>
      <c r="H390" s="5"/>
    </row>
    <row r="391" spans="3:8" ht="16" x14ac:dyDescent="0.2">
      <c r="C391" s="4"/>
      <c r="D391" s="5"/>
      <c r="E391" s="5"/>
      <c r="F391" s="5"/>
      <c r="G391" s="5"/>
      <c r="H391" s="5"/>
    </row>
    <row r="392" spans="3:8" ht="16" x14ac:dyDescent="0.2">
      <c r="C392" s="4"/>
      <c r="D392" s="5"/>
      <c r="E392" s="5"/>
      <c r="F392" s="5"/>
      <c r="G392" s="5"/>
      <c r="H392" s="5"/>
    </row>
    <row r="393" spans="3:8" ht="16" x14ac:dyDescent="0.2">
      <c r="C393" s="4"/>
      <c r="D393" s="5"/>
      <c r="E393" s="5"/>
      <c r="F393" s="5"/>
      <c r="G393" s="5"/>
      <c r="H393" s="5"/>
    </row>
    <row r="394" spans="3:8" ht="16" x14ac:dyDescent="0.2">
      <c r="C394" s="4"/>
      <c r="D394" s="5"/>
      <c r="E394" s="5"/>
      <c r="F394" s="5"/>
      <c r="G394" s="5"/>
      <c r="H394" s="5"/>
    </row>
    <row r="395" spans="3:8" ht="16" x14ac:dyDescent="0.2">
      <c r="C395" s="4"/>
      <c r="D395" s="5"/>
      <c r="E395" s="5"/>
      <c r="F395" s="5"/>
      <c r="G395" s="5"/>
      <c r="H395" s="5"/>
    </row>
    <row r="396" spans="3:8" ht="16" x14ac:dyDescent="0.2">
      <c r="C396" s="4"/>
      <c r="D396" s="5"/>
      <c r="E396" s="5"/>
      <c r="F396" s="5"/>
      <c r="G396" s="5"/>
      <c r="H396" s="5"/>
    </row>
    <row r="397" spans="3:8" ht="16" x14ac:dyDescent="0.2">
      <c r="C397" s="4"/>
      <c r="D397" s="5"/>
      <c r="E397" s="5"/>
      <c r="F397" s="5"/>
      <c r="G397" s="5"/>
      <c r="H397" s="5"/>
    </row>
    <row r="398" spans="3:8" ht="16" x14ac:dyDescent="0.2">
      <c r="C398" s="4"/>
      <c r="D398" s="5"/>
      <c r="E398" s="5"/>
      <c r="F398" s="5"/>
      <c r="G398" s="5"/>
      <c r="H398" s="5"/>
    </row>
    <row r="399" spans="3:8" ht="16" x14ac:dyDescent="0.2">
      <c r="C399" s="4"/>
      <c r="D399" s="5"/>
      <c r="E399" s="5"/>
      <c r="F399" s="5"/>
      <c r="G399" s="5"/>
      <c r="H399" s="5"/>
    </row>
    <row r="400" spans="3:8" ht="16" x14ac:dyDescent="0.2">
      <c r="C400" s="4"/>
      <c r="D400" s="5"/>
      <c r="E400" s="5"/>
      <c r="F400" s="5"/>
      <c r="G400" s="5"/>
      <c r="H400" s="5"/>
    </row>
    <row r="401" spans="3:8" ht="16" x14ac:dyDescent="0.2">
      <c r="C401" s="4"/>
      <c r="D401" s="5"/>
      <c r="E401" s="5"/>
      <c r="F401" s="5"/>
      <c r="G401" s="5"/>
      <c r="H401" s="5"/>
    </row>
    <row r="402" spans="3:8" ht="16" x14ac:dyDescent="0.2">
      <c r="C402" s="4"/>
      <c r="D402" s="5"/>
      <c r="E402" s="5"/>
      <c r="F402" s="5"/>
      <c r="G402" s="5"/>
      <c r="H402" s="5"/>
    </row>
    <row r="403" spans="3:8" ht="16" x14ac:dyDescent="0.2">
      <c r="C403" s="4"/>
      <c r="D403" s="5"/>
      <c r="E403" s="5"/>
      <c r="F403" s="5"/>
      <c r="G403" s="5"/>
      <c r="H403" s="5"/>
    </row>
    <row r="404" spans="3:8" ht="16" x14ac:dyDescent="0.2">
      <c r="C404" s="4"/>
      <c r="D404" s="5"/>
      <c r="E404" s="5"/>
      <c r="F404" s="5"/>
      <c r="G404" s="5"/>
      <c r="H404" s="5"/>
    </row>
    <row r="405" spans="3:8" ht="16" x14ac:dyDescent="0.2">
      <c r="C405" s="4"/>
      <c r="D405" s="5"/>
      <c r="E405" s="5"/>
      <c r="F405" s="5"/>
      <c r="G405" s="5"/>
      <c r="H405" s="5"/>
    </row>
    <row r="406" spans="3:8" ht="16" x14ac:dyDescent="0.2">
      <c r="C406" s="4"/>
      <c r="D406" s="5"/>
      <c r="E406" s="5"/>
      <c r="F406" s="5"/>
      <c r="G406" s="5"/>
      <c r="H406" s="5"/>
    </row>
    <row r="407" spans="3:8" ht="16" x14ac:dyDescent="0.2">
      <c r="C407" s="4"/>
      <c r="D407" s="5"/>
      <c r="E407" s="5"/>
      <c r="F407" s="5"/>
      <c r="G407" s="5"/>
      <c r="H407" s="5"/>
    </row>
    <row r="408" spans="3:8" ht="16" x14ac:dyDescent="0.2">
      <c r="C408" s="4"/>
      <c r="D408" s="5"/>
      <c r="E408" s="5"/>
      <c r="F408" s="5"/>
      <c r="G408" s="5"/>
      <c r="H408" s="5"/>
    </row>
    <row r="409" spans="3:8" ht="16" x14ac:dyDescent="0.2">
      <c r="C409" s="4"/>
      <c r="D409" s="5"/>
      <c r="E409" s="5"/>
      <c r="F409" s="5"/>
      <c r="G409" s="5"/>
      <c r="H409" s="5"/>
    </row>
    <row r="410" spans="3:8" ht="16" x14ac:dyDescent="0.2">
      <c r="C410" s="4"/>
      <c r="D410" s="5"/>
      <c r="E410" s="5"/>
      <c r="F410" s="5"/>
      <c r="G410" s="5"/>
      <c r="H410" s="5"/>
    </row>
    <row r="411" spans="3:8" ht="16" x14ac:dyDescent="0.2">
      <c r="C411" s="4"/>
      <c r="D411" s="5"/>
      <c r="E411" s="5"/>
      <c r="F411" s="5"/>
      <c r="G411" s="5"/>
      <c r="H411" s="5"/>
    </row>
    <row r="412" spans="3:8" ht="16" x14ac:dyDescent="0.2">
      <c r="C412" s="4"/>
      <c r="D412" s="5"/>
      <c r="E412" s="5"/>
      <c r="F412" s="5"/>
      <c r="G412" s="5"/>
      <c r="H412" s="5"/>
    </row>
    <row r="413" spans="3:8" ht="16" x14ac:dyDescent="0.2">
      <c r="C413" s="4"/>
      <c r="D413" s="5"/>
      <c r="E413" s="5"/>
      <c r="F413" s="5"/>
      <c r="G413" s="5"/>
      <c r="H413" s="5"/>
    </row>
    <row r="414" spans="3:8" ht="16" x14ac:dyDescent="0.2">
      <c r="C414" s="4"/>
      <c r="D414" s="5"/>
      <c r="E414" s="5"/>
      <c r="F414" s="5"/>
      <c r="G414" s="5"/>
      <c r="H414" s="5"/>
    </row>
    <row r="415" spans="3:8" ht="16" x14ac:dyDescent="0.2">
      <c r="C415" s="4"/>
      <c r="D415" s="5"/>
      <c r="E415" s="5"/>
      <c r="F415" s="5"/>
      <c r="G415" s="5"/>
      <c r="H415" s="5"/>
    </row>
    <row r="416" spans="3:8" ht="16" x14ac:dyDescent="0.2">
      <c r="C416" s="4"/>
      <c r="D416" s="5"/>
      <c r="E416" s="5"/>
      <c r="F416" s="5"/>
      <c r="G416" s="5"/>
      <c r="H416" s="5"/>
    </row>
    <row r="417" spans="3:8" ht="16" x14ac:dyDescent="0.2">
      <c r="C417" s="4"/>
      <c r="D417" s="5"/>
      <c r="E417" s="5"/>
      <c r="F417" s="5"/>
      <c r="G417" s="5"/>
      <c r="H417" s="5"/>
    </row>
    <row r="418" spans="3:8" ht="16" x14ac:dyDescent="0.2">
      <c r="C418" s="4"/>
      <c r="D418" s="5"/>
      <c r="E418" s="5"/>
      <c r="F418" s="5"/>
      <c r="G418" s="5"/>
      <c r="H418" s="5"/>
    </row>
    <row r="419" spans="3:8" ht="16" x14ac:dyDescent="0.2">
      <c r="C419" s="4"/>
      <c r="D419" s="5"/>
      <c r="E419" s="5"/>
      <c r="F419" s="5"/>
      <c r="G419" s="5"/>
      <c r="H419" s="5"/>
    </row>
    <row r="420" spans="3:8" ht="16" x14ac:dyDescent="0.2">
      <c r="C420" s="4"/>
      <c r="D420" s="5"/>
      <c r="E420" s="5"/>
      <c r="F420" s="5"/>
      <c r="G420" s="5"/>
      <c r="H420" s="5"/>
    </row>
    <row r="421" spans="3:8" ht="16" x14ac:dyDescent="0.2">
      <c r="C421" s="4"/>
      <c r="D421" s="5"/>
      <c r="E421" s="5"/>
      <c r="F421" s="5"/>
      <c r="G421" s="5"/>
      <c r="H421" s="5"/>
    </row>
    <row r="422" spans="3:8" ht="16" x14ac:dyDescent="0.2">
      <c r="C422" s="4"/>
      <c r="D422" s="5"/>
      <c r="E422" s="5"/>
      <c r="F422" s="5"/>
      <c r="G422" s="5"/>
      <c r="H422" s="5"/>
    </row>
    <row r="423" spans="3:8" ht="16" x14ac:dyDescent="0.2">
      <c r="C423" s="4"/>
      <c r="D423" s="5"/>
      <c r="E423" s="5"/>
      <c r="F423" s="5"/>
      <c r="G423" s="5"/>
      <c r="H423" s="5"/>
    </row>
    <row r="424" spans="3:8" ht="16" x14ac:dyDescent="0.2">
      <c r="C424" s="4"/>
      <c r="D424" s="5"/>
      <c r="E424" s="5"/>
      <c r="F424" s="5"/>
      <c r="G424" s="5"/>
      <c r="H424" s="5"/>
    </row>
    <row r="425" spans="3:8" ht="16" x14ac:dyDescent="0.2">
      <c r="C425" s="4"/>
      <c r="D425" s="5"/>
      <c r="E425" s="5"/>
      <c r="F425" s="5"/>
      <c r="G425" s="5"/>
      <c r="H425" s="5"/>
    </row>
    <row r="426" spans="3:8" ht="16" x14ac:dyDescent="0.2">
      <c r="C426" s="4"/>
      <c r="D426" s="5"/>
      <c r="E426" s="5"/>
      <c r="F426" s="5"/>
      <c r="G426" s="5"/>
      <c r="H426" s="5"/>
    </row>
    <row r="427" spans="3:8" ht="16" x14ac:dyDescent="0.2">
      <c r="C427" s="4"/>
      <c r="D427" s="5"/>
      <c r="E427" s="5"/>
      <c r="F427" s="5"/>
      <c r="G427" s="5"/>
      <c r="H427" s="5"/>
    </row>
    <row r="428" spans="3:8" ht="16" x14ac:dyDescent="0.2">
      <c r="C428" s="4"/>
      <c r="D428" s="5"/>
      <c r="E428" s="5"/>
      <c r="F428" s="5"/>
      <c r="G428" s="5"/>
      <c r="H428" s="5"/>
    </row>
    <row r="429" spans="3:8" ht="16" x14ac:dyDescent="0.2">
      <c r="C429" s="4"/>
      <c r="D429" s="5"/>
      <c r="E429" s="5"/>
      <c r="F429" s="5"/>
      <c r="G429" s="5"/>
      <c r="H429" s="5"/>
    </row>
    <row r="430" spans="3:8" ht="16" x14ac:dyDescent="0.2">
      <c r="C430" s="4"/>
      <c r="D430" s="5"/>
      <c r="E430" s="5"/>
      <c r="F430" s="5"/>
      <c r="G430" s="5"/>
      <c r="H430" s="5"/>
    </row>
    <row r="431" spans="3:8" ht="16" x14ac:dyDescent="0.2">
      <c r="C431" s="4"/>
      <c r="D431" s="5"/>
      <c r="E431" s="5"/>
      <c r="F431" s="5"/>
      <c r="G431" s="5"/>
      <c r="H431" s="5"/>
    </row>
    <row r="432" spans="3:8" ht="16" x14ac:dyDescent="0.2">
      <c r="C432" s="4"/>
      <c r="D432" s="5"/>
      <c r="E432" s="5"/>
      <c r="F432" s="5"/>
      <c r="G432" s="5"/>
      <c r="H432" s="5"/>
    </row>
    <row r="433" spans="3:8" ht="16" x14ac:dyDescent="0.2">
      <c r="C433" s="4"/>
      <c r="D433" s="5"/>
      <c r="E433" s="5"/>
      <c r="F433" s="5"/>
      <c r="G433" s="5"/>
      <c r="H433" s="5"/>
    </row>
    <row r="434" spans="3:8" ht="16" x14ac:dyDescent="0.2">
      <c r="C434" s="4"/>
      <c r="D434" s="5"/>
      <c r="E434" s="5"/>
      <c r="F434" s="5"/>
      <c r="G434" s="5"/>
      <c r="H434" s="5"/>
    </row>
    <row r="435" spans="3:8" ht="16" x14ac:dyDescent="0.2">
      <c r="C435" s="4"/>
      <c r="D435" s="5"/>
      <c r="E435" s="5"/>
      <c r="F435" s="5"/>
      <c r="G435" s="5"/>
      <c r="H435" s="5"/>
    </row>
    <row r="436" spans="3:8" ht="16" x14ac:dyDescent="0.2">
      <c r="C436" s="4"/>
      <c r="D436" s="5"/>
      <c r="E436" s="5"/>
      <c r="F436" s="5"/>
      <c r="G436" s="5"/>
      <c r="H436" s="5"/>
    </row>
    <row r="437" spans="3:8" ht="16" x14ac:dyDescent="0.2">
      <c r="C437" s="4"/>
      <c r="D437" s="5"/>
      <c r="E437" s="5"/>
      <c r="F437" s="5"/>
      <c r="G437" s="5"/>
      <c r="H437" s="5"/>
    </row>
    <row r="438" spans="3:8" ht="16" x14ac:dyDescent="0.2">
      <c r="C438" s="4"/>
      <c r="D438" s="5"/>
      <c r="E438" s="5"/>
      <c r="F438" s="5"/>
      <c r="G438" s="5"/>
      <c r="H438" s="5"/>
    </row>
    <row r="439" spans="3:8" ht="16" x14ac:dyDescent="0.2">
      <c r="C439" s="4"/>
      <c r="D439" s="5"/>
      <c r="E439" s="5"/>
      <c r="F439" s="5"/>
      <c r="G439" s="5"/>
      <c r="H439" s="5"/>
    </row>
    <row r="440" spans="3:8" ht="16" x14ac:dyDescent="0.2">
      <c r="C440" s="4"/>
      <c r="D440" s="5"/>
      <c r="E440" s="5"/>
      <c r="F440" s="5"/>
      <c r="G440" s="5"/>
      <c r="H440" s="5"/>
    </row>
    <row r="441" spans="3:8" ht="16" x14ac:dyDescent="0.2">
      <c r="C441" s="4"/>
      <c r="D441" s="5"/>
      <c r="E441" s="5"/>
      <c r="F441" s="5"/>
      <c r="G441" s="5"/>
      <c r="H441" s="5"/>
    </row>
    <row r="442" spans="3:8" ht="16" x14ac:dyDescent="0.2">
      <c r="C442" s="4"/>
      <c r="D442" s="5"/>
      <c r="E442" s="5"/>
      <c r="F442" s="5"/>
      <c r="G442" s="5"/>
      <c r="H442" s="5"/>
    </row>
    <row r="443" spans="3:8" ht="16" x14ac:dyDescent="0.2">
      <c r="C443" s="4"/>
      <c r="D443" s="5"/>
      <c r="E443" s="5"/>
      <c r="F443" s="5"/>
      <c r="G443" s="5"/>
      <c r="H443" s="5"/>
    </row>
    <row r="444" spans="3:8" ht="16" x14ac:dyDescent="0.2">
      <c r="C444" s="4"/>
      <c r="D444" s="5"/>
      <c r="E444" s="5"/>
      <c r="F444" s="5"/>
      <c r="G444" s="5"/>
      <c r="H444" s="5"/>
    </row>
    <row r="445" spans="3:8" ht="16" x14ac:dyDescent="0.2">
      <c r="C445" s="4"/>
      <c r="D445" s="5"/>
      <c r="E445" s="5"/>
      <c r="F445" s="5"/>
      <c r="G445" s="5"/>
      <c r="H445" s="5"/>
    </row>
    <row r="446" spans="3:8" ht="16" x14ac:dyDescent="0.2">
      <c r="C446" s="4"/>
      <c r="D446" s="5"/>
      <c r="E446" s="5"/>
      <c r="F446" s="5"/>
      <c r="G446" s="5"/>
      <c r="H446" s="5"/>
    </row>
    <row r="447" spans="3:8" ht="16" x14ac:dyDescent="0.2">
      <c r="C447" s="4"/>
      <c r="D447" s="5"/>
      <c r="E447" s="5"/>
      <c r="F447" s="5"/>
      <c r="G447" s="5"/>
      <c r="H447" s="5"/>
    </row>
    <row r="448" spans="3:8" ht="16" x14ac:dyDescent="0.2">
      <c r="C448" s="4"/>
      <c r="D448" s="5"/>
      <c r="E448" s="5"/>
      <c r="F448" s="5"/>
      <c r="G448" s="5"/>
      <c r="H448" s="5"/>
    </row>
    <row r="449" spans="3:8" ht="16" x14ac:dyDescent="0.2">
      <c r="C449" s="4"/>
      <c r="D449" s="5"/>
      <c r="E449" s="5"/>
      <c r="F449" s="5"/>
      <c r="G449" s="5"/>
      <c r="H449" s="5"/>
    </row>
    <row r="450" spans="3:8" ht="16" x14ac:dyDescent="0.2">
      <c r="C450" s="4"/>
      <c r="D450" s="5"/>
      <c r="E450" s="5"/>
      <c r="F450" s="5"/>
      <c r="G450" s="5"/>
      <c r="H450" s="5"/>
    </row>
    <row r="451" spans="3:8" ht="16" x14ac:dyDescent="0.2">
      <c r="C451" s="4"/>
      <c r="D451" s="5"/>
      <c r="E451" s="5"/>
      <c r="F451" s="5"/>
      <c r="G451" s="5"/>
      <c r="H451" s="5"/>
    </row>
    <row r="452" spans="3:8" ht="16" x14ac:dyDescent="0.2">
      <c r="C452" s="4"/>
      <c r="D452" s="5"/>
      <c r="E452" s="5"/>
      <c r="F452" s="5"/>
      <c r="G452" s="5"/>
      <c r="H452" s="5"/>
    </row>
    <row r="453" spans="3:8" ht="16" x14ac:dyDescent="0.2">
      <c r="C453" s="4"/>
      <c r="D453" s="5"/>
      <c r="E453" s="5"/>
      <c r="F453" s="5"/>
      <c r="G453" s="5"/>
      <c r="H453" s="5"/>
    </row>
    <row r="454" spans="3:8" ht="16" x14ac:dyDescent="0.2">
      <c r="C454" s="4"/>
      <c r="D454" s="5"/>
      <c r="E454" s="5"/>
      <c r="F454" s="5"/>
      <c r="G454" s="5"/>
      <c r="H454" s="5"/>
    </row>
    <row r="455" spans="3:8" ht="16" x14ac:dyDescent="0.2">
      <c r="C455" s="4"/>
      <c r="D455" s="5"/>
      <c r="E455" s="5"/>
      <c r="F455" s="5"/>
      <c r="G455" s="5"/>
      <c r="H455" s="5"/>
    </row>
    <row r="456" spans="3:8" ht="16" x14ac:dyDescent="0.2">
      <c r="C456" s="4"/>
      <c r="D456" s="5"/>
      <c r="E456" s="5"/>
      <c r="F456" s="5"/>
      <c r="G456" s="5"/>
      <c r="H456" s="5"/>
    </row>
    <row r="457" spans="3:8" ht="16" x14ac:dyDescent="0.2">
      <c r="C457" s="4"/>
      <c r="D457" s="5"/>
      <c r="E457" s="5"/>
      <c r="F457" s="5"/>
      <c r="G457" s="5"/>
      <c r="H457" s="5"/>
    </row>
    <row r="458" spans="3:8" ht="16" x14ac:dyDescent="0.2">
      <c r="C458" s="4"/>
      <c r="D458" s="5"/>
      <c r="E458" s="5"/>
      <c r="F458" s="5"/>
      <c r="G458" s="5"/>
      <c r="H458" s="5"/>
    </row>
    <row r="459" spans="3:8" ht="16" x14ac:dyDescent="0.2">
      <c r="C459" s="4"/>
      <c r="D459" s="5"/>
      <c r="E459" s="5"/>
      <c r="F459" s="5"/>
      <c r="G459" s="5"/>
      <c r="H459" s="5"/>
    </row>
    <row r="460" spans="3:8" ht="16" x14ac:dyDescent="0.2">
      <c r="C460" s="4"/>
      <c r="D460" s="5"/>
      <c r="E460" s="5"/>
      <c r="F460" s="5"/>
      <c r="G460" s="5"/>
      <c r="H460" s="5"/>
    </row>
    <row r="461" spans="3:8" ht="16" x14ac:dyDescent="0.2">
      <c r="C461" s="4"/>
      <c r="D461" s="5"/>
      <c r="E461" s="5"/>
      <c r="F461" s="5"/>
      <c r="G461" s="5"/>
      <c r="H461" s="5"/>
    </row>
    <row r="462" spans="3:8" ht="16" x14ac:dyDescent="0.2">
      <c r="C462" s="4"/>
      <c r="D462" s="5"/>
      <c r="E462" s="5"/>
      <c r="F462" s="5"/>
      <c r="G462" s="5"/>
      <c r="H462" s="5"/>
    </row>
    <row r="463" spans="3:8" ht="16" x14ac:dyDescent="0.2">
      <c r="C463" s="4"/>
      <c r="D463" s="5"/>
      <c r="E463" s="5"/>
      <c r="F463" s="5"/>
      <c r="G463" s="5"/>
      <c r="H463" s="5"/>
    </row>
    <row r="464" spans="3:8" ht="16" x14ac:dyDescent="0.2">
      <c r="C464" s="4"/>
      <c r="D464" s="5"/>
      <c r="E464" s="5"/>
      <c r="F464" s="5"/>
      <c r="G464" s="5"/>
      <c r="H464" s="5"/>
    </row>
    <row r="465" spans="3:8" ht="16" x14ac:dyDescent="0.2">
      <c r="C465" s="4"/>
      <c r="D465" s="5"/>
      <c r="E465" s="5"/>
      <c r="F465" s="5"/>
      <c r="G465" s="5"/>
      <c r="H465" s="5"/>
    </row>
    <row r="466" spans="3:8" ht="16" x14ac:dyDescent="0.2">
      <c r="C466" s="4"/>
      <c r="D466" s="5"/>
      <c r="E466" s="5"/>
      <c r="F466" s="5"/>
      <c r="G466" s="5"/>
      <c r="H466" s="5"/>
    </row>
    <row r="467" spans="3:8" ht="16" x14ac:dyDescent="0.2">
      <c r="C467" s="4"/>
      <c r="D467" s="5"/>
      <c r="E467" s="5"/>
      <c r="F467" s="5"/>
      <c r="G467" s="5"/>
      <c r="H467" s="5"/>
    </row>
    <row r="468" spans="3:8" ht="16" x14ac:dyDescent="0.2">
      <c r="C468" s="4"/>
      <c r="D468" s="5"/>
      <c r="E468" s="5"/>
      <c r="F468" s="5"/>
      <c r="G468" s="5"/>
      <c r="H468" s="5"/>
    </row>
    <row r="469" spans="3:8" ht="16" x14ac:dyDescent="0.2">
      <c r="C469" s="4"/>
      <c r="D469" s="5"/>
      <c r="E469" s="5"/>
      <c r="F469" s="5"/>
      <c r="G469" s="5"/>
      <c r="H469" s="5"/>
    </row>
    <row r="470" spans="3:8" ht="16" x14ac:dyDescent="0.2">
      <c r="C470" s="4"/>
      <c r="D470" s="5"/>
      <c r="E470" s="5"/>
      <c r="F470" s="5"/>
      <c r="G470" s="5"/>
      <c r="H470" s="5"/>
    </row>
    <row r="471" spans="3:8" ht="16" x14ac:dyDescent="0.2">
      <c r="C471" s="4"/>
      <c r="D471" s="5"/>
      <c r="E471" s="5"/>
      <c r="F471" s="5"/>
      <c r="G471" s="5"/>
      <c r="H471" s="5"/>
    </row>
    <row r="472" spans="3:8" ht="16" x14ac:dyDescent="0.2">
      <c r="C472" s="4"/>
      <c r="D472" s="5"/>
      <c r="E472" s="5"/>
      <c r="F472" s="5"/>
      <c r="G472" s="5"/>
      <c r="H472" s="5"/>
    </row>
    <row r="473" spans="3:8" ht="16" x14ac:dyDescent="0.2">
      <c r="C473" s="4"/>
      <c r="D473" s="5"/>
      <c r="E473" s="5"/>
      <c r="F473" s="5"/>
      <c r="G473" s="5"/>
      <c r="H473" s="5"/>
    </row>
    <row r="474" spans="3:8" ht="16" x14ac:dyDescent="0.2">
      <c r="C474" s="4"/>
      <c r="D474" s="5"/>
      <c r="E474" s="5"/>
      <c r="F474" s="5"/>
      <c r="G474" s="5"/>
      <c r="H474" s="5"/>
    </row>
    <row r="475" spans="3:8" ht="16" x14ac:dyDescent="0.2">
      <c r="C475" s="4"/>
      <c r="D475" s="5"/>
      <c r="E475" s="5"/>
      <c r="F475" s="5"/>
      <c r="G475" s="5"/>
      <c r="H475" s="5"/>
    </row>
    <row r="476" spans="3:8" ht="16" x14ac:dyDescent="0.2">
      <c r="C476" s="4"/>
      <c r="D476" s="5"/>
      <c r="E476" s="5"/>
      <c r="F476" s="5"/>
      <c r="G476" s="5"/>
      <c r="H476" s="5"/>
    </row>
    <row r="477" spans="3:8" ht="16" x14ac:dyDescent="0.2">
      <c r="C477" s="4"/>
      <c r="D477" s="5"/>
      <c r="E477" s="5"/>
      <c r="F477" s="5"/>
      <c r="G477" s="5"/>
      <c r="H477" s="5"/>
    </row>
    <row r="478" spans="3:8" ht="16" x14ac:dyDescent="0.2">
      <c r="C478" s="4"/>
      <c r="D478" s="5"/>
      <c r="E478" s="5"/>
      <c r="F478" s="5"/>
      <c r="G478" s="5"/>
      <c r="H478" s="5"/>
    </row>
    <row r="479" spans="3:8" ht="16" x14ac:dyDescent="0.2">
      <c r="C479" s="4"/>
      <c r="D479" s="5"/>
      <c r="E479" s="5"/>
      <c r="F479" s="5"/>
      <c r="G479" s="5"/>
      <c r="H479" s="5"/>
    </row>
    <row r="480" spans="3:8" ht="16" x14ac:dyDescent="0.2">
      <c r="C480" s="4"/>
      <c r="D480" s="5"/>
      <c r="E480" s="5"/>
      <c r="F480" s="5"/>
      <c r="G480" s="5"/>
      <c r="H480" s="5"/>
    </row>
    <row r="481" spans="3:8" ht="16" x14ac:dyDescent="0.2">
      <c r="C481" s="4"/>
      <c r="D481" s="5"/>
      <c r="E481" s="5"/>
      <c r="F481" s="5"/>
      <c r="G481" s="5"/>
      <c r="H481" s="5"/>
    </row>
    <row r="482" spans="3:8" ht="16" x14ac:dyDescent="0.2">
      <c r="C482" s="4"/>
      <c r="D482" s="5"/>
      <c r="E482" s="5"/>
      <c r="F482" s="5"/>
      <c r="G482" s="5"/>
      <c r="H482" s="5"/>
    </row>
    <row r="483" spans="3:8" ht="16" x14ac:dyDescent="0.2">
      <c r="C483" s="4"/>
      <c r="D483" s="5"/>
      <c r="E483" s="5"/>
      <c r="F483" s="5"/>
      <c r="G483" s="5"/>
      <c r="H483" s="5"/>
    </row>
    <row r="484" spans="3:8" ht="16" x14ac:dyDescent="0.2">
      <c r="C484" s="4"/>
      <c r="D484" s="5"/>
      <c r="E484" s="5"/>
      <c r="F484" s="5"/>
      <c r="G484" s="5"/>
      <c r="H484" s="5"/>
    </row>
    <row r="485" spans="3:8" ht="16" x14ac:dyDescent="0.2">
      <c r="C485" s="4"/>
      <c r="D485" s="5"/>
      <c r="E485" s="5"/>
      <c r="F485" s="5"/>
      <c r="G485" s="5"/>
      <c r="H485" s="5"/>
    </row>
    <row r="486" spans="3:8" ht="16" x14ac:dyDescent="0.2">
      <c r="C486" s="4"/>
      <c r="D486" s="5"/>
      <c r="E486" s="5"/>
      <c r="F486" s="5"/>
      <c r="G486" s="5"/>
      <c r="H486" s="5"/>
    </row>
    <row r="487" spans="3:8" ht="16" x14ac:dyDescent="0.2">
      <c r="C487" s="4"/>
      <c r="D487" s="5"/>
      <c r="E487" s="5"/>
      <c r="F487" s="5"/>
      <c r="G487" s="5"/>
      <c r="H487" s="5"/>
    </row>
    <row r="488" spans="3:8" ht="16" x14ac:dyDescent="0.2">
      <c r="C488" s="4"/>
      <c r="D488" s="5"/>
      <c r="E488" s="5"/>
      <c r="F488" s="5"/>
      <c r="G488" s="5"/>
      <c r="H488" s="5"/>
    </row>
    <row r="489" spans="3:8" ht="16" x14ac:dyDescent="0.2">
      <c r="C489" s="4"/>
      <c r="D489" s="5"/>
      <c r="E489" s="5"/>
      <c r="F489" s="5"/>
      <c r="G489" s="5"/>
      <c r="H489" s="5"/>
    </row>
    <row r="490" spans="3:8" ht="16" x14ac:dyDescent="0.2">
      <c r="C490" s="4"/>
      <c r="D490" s="5"/>
      <c r="E490" s="5"/>
      <c r="F490" s="5"/>
      <c r="G490" s="5"/>
      <c r="H490" s="5"/>
    </row>
    <row r="491" spans="3:8" ht="16" x14ac:dyDescent="0.2">
      <c r="C491" s="4"/>
      <c r="D491" s="5"/>
      <c r="E491" s="5"/>
      <c r="F491" s="5"/>
      <c r="G491" s="5"/>
      <c r="H491" s="5"/>
    </row>
    <row r="492" spans="3:8" ht="16" x14ac:dyDescent="0.2">
      <c r="C492" s="4"/>
      <c r="D492" s="5"/>
      <c r="E492" s="5"/>
      <c r="F492" s="5"/>
      <c r="G492" s="5"/>
      <c r="H492" s="5"/>
    </row>
    <row r="493" spans="3:8" ht="16" x14ac:dyDescent="0.2">
      <c r="C493" s="4"/>
      <c r="D493" s="5"/>
      <c r="E493" s="5"/>
      <c r="F493" s="5"/>
      <c r="G493" s="5"/>
      <c r="H493" s="5"/>
    </row>
    <row r="494" spans="3:8" ht="16" x14ac:dyDescent="0.2">
      <c r="C494" s="4"/>
      <c r="D494" s="5"/>
      <c r="E494" s="5"/>
      <c r="F494" s="5"/>
      <c r="G494" s="5"/>
      <c r="H494" s="5"/>
    </row>
    <row r="495" spans="3:8" ht="16" x14ac:dyDescent="0.2">
      <c r="C495" s="4"/>
      <c r="D495" s="5"/>
      <c r="E495" s="5"/>
      <c r="F495" s="5"/>
      <c r="G495" s="5"/>
      <c r="H495" s="5"/>
    </row>
    <row r="496" spans="3:8" ht="16" x14ac:dyDescent="0.2">
      <c r="C496" s="4"/>
      <c r="D496" s="5"/>
      <c r="E496" s="5"/>
      <c r="F496" s="5"/>
      <c r="G496" s="5"/>
      <c r="H496" s="5"/>
    </row>
    <row r="497" spans="3:8" ht="16" x14ac:dyDescent="0.2">
      <c r="C497" s="4"/>
      <c r="D497" s="5"/>
      <c r="E497" s="5"/>
      <c r="F497" s="5"/>
      <c r="G497" s="5"/>
      <c r="H497" s="5"/>
    </row>
    <row r="498" spans="3:8" ht="16" x14ac:dyDescent="0.2">
      <c r="C498" s="4"/>
      <c r="D498" s="5"/>
      <c r="E498" s="5"/>
      <c r="F498" s="5"/>
      <c r="G498" s="5"/>
      <c r="H498" s="5"/>
    </row>
    <row r="499" spans="3:8" ht="16" x14ac:dyDescent="0.2">
      <c r="C499" s="4"/>
      <c r="D499" s="5"/>
      <c r="E499" s="5"/>
      <c r="F499" s="5"/>
      <c r="G499" s="5"/>
      <c r="H499" s="5"/>
    </row>
    <row r="500" spans="3:8" ht="16" x14ac:dyDescent="0.2">
      <c r="C500" s="4"/>
      <c r="D500" s="5"/>
      <c r="E500" s="5"/>
      <c r="F500" s="5"/>
      <c r="G500" s="5"/>
      <c r="H500" s="5"/>
    </row>
    <row r="501" spans="3:8" ht="16" x14ac:dyDescent="0.2">
      <c r="C501" s="4"/>
      <c r="D501" s="5"/>
      <c r="E501" s="5"/>
      <c r="F501" s="5"/>
      <c r="G501" s="5"/>
      <c r="H501" s="5"/>
    </row>
    <row r="502" spans="3:8" ht="16" x14ac:dyDescent="0.2">
      <c r="C502" s="4"/>
      <c r="D502" s="5"/>
      <c r="E502" s="5"/>
      <c r="F502" s="5"/>
      <c r="G502" s="5"/>
      <c r="H502" s="5"/>
    </row>
    <row r="503" spans="3:8" ht="16" x14ac:dyDescent="0.2">
      <c r="C503" s="4"/>
      <c r="D503" s="5"/>
      <c r="E503" s="5"/>
      <c r="F503" s="5"/>
      <c r="G503" s="5"/>
      <c r="H503" s="5"/>
    </row>
    <row r="504" spans="3:8" ht="16" x14ac:dyDescent="0.2">
      <c r="C504" s="4"/>
      <c r="D504" s="5"/>
      <c r="E504" s="5"/>
      <c r="F504" s="5"/>
      <c r="G504" s="5"/>
      <c r="H504" s="5"/>
    </row>
    <row r="505" spans="3:8" ht="16" x14ac:dyDescent="0.2">
      <c r="C505" s="4"/>
      <c r="D505" s="5"/>
      <c r="E505" s="5"/>
      <c r="F505" s="5"/>
      <c r="G505" s="5"/>
      <c r="H505" s="5"/>
    </row>
    <row r="506" spans="3:8" ht="16" x14ac:dyDescent="0.2">
      <c r="C506" s="4"/>
      <c r="D506" s="5"/>
      <c r="E506" s="5"/>
      <c r="F506" s="5"/>
      <c r="G506" s="5"/>
      <c r="H506" s="5"/>
    </row>
    <row r="507" spans="3:8" ht="16" x14ac:dyDescent="0.2">
      <c r="C507" s="4"/>
      <c r="D507" s="5"/>
      <c r="E507" s="5"/>
      <c r="F507" s="5"/>
      <c r="G507" s="5"/>
      <c r="H507" s="5"/>
    </row>
    <row r="508" spans="3:8" ht="16" x14ac:dyDescent="0.2">
      <c r="C508" s="4"/>
      <c r="D508" s="5"/>
      <c r="E508" s="5"/>
      <c r="F508" s="5"/>
      <c r="G508" s="5"/>
      <c r="H508" s="5"/>
    </row>
    <row r="509" spans="3:8" ht="16" x14ac:dyDescent="0.2">
      <c r="C509" s="4"/>
      <c r="D509" s="5"/>
      <c r="E509" s="5"/>
      <c r="F509" s="5"/>
      <c r="G509" s="5"/>
      <c r="H509" s="5"/>
    </row>
    <row r="510" spans="3:8" ht="16" x14ac:dyDescent="0.2">
      <c r="C510" s="4"/>
      <c r="D510" s="5"/>
      <c r="E510" s="5"/>
      <c r="F510" s="5"/>
      <c r="G510" s="5"/>
      <c r="H510" s="5"/>
    </row>
    <row r="511" spans="3:8" ht="16" x14ac:dyDescent="0.2">
      <c r="C511" s="4"/>
      <c r="D511" s="5"/>
      <c r="E511" s="5"/>
      <c r="F511" s="5"/>
      <c r="G511" s="5"/>
      <c r="H511" s="5"/>
    </row>
    <row r="512" spans="3:8" ht="16" x14ac:dyDescent="0.2">
      <c r="C512" s="4"/>
      <c r="D512" s="5"/>
      <c r="E512" s="5"/>
      <c r="F512" s="5"/>
      <c r="G512" s="5"/>
      <c r="H512" s="5"/>
    </row>
    <row r="513" spans="3:8" ht="16" x14ac:dyDescent="0.2">
      <c r="C513" s="4"/>
      <c r="D513" s="5"/>
      <c r="E513" s="5"/>
      <c r="F513" s="5"/>
      <c r="G513" s="5"/>
      <c r="H513" s="5"/>
    </row>
    <row r="514" spans="3:8" ht="16" x14ac:dyDescent="0.2">
      <c r="C514" s="4"/>
      <c r="D514" s="5"/>
      <c r="E514" s="5"/>
      <c r="F514" s="5"/>
      <c r="G514" s="5"/>
      <c r="H514" s="5"/>
    </row>
    <row r="515" spans="3:8" ht="16" x14ac:dyDescent="0.2">
      <c r="C515" s="4"/>
      <c r="D515" s="5"/>
      <c r="E515" s="5"/>
      <c r="F515" s="5"/>
      <c r="G515" s="5"/>
      <c r="H515" s="5"/>
    </row>
    <row r="516" spans="3:8" ht="16" x14ac:dyDescent="0.2">
      <c r="C516" s="4"/>
      <c r="D516" s="5"/>
      <c r="E516" s="5"/>
      <c r="F516" s="5"/>
      <c r="G516" s="5"/>
      <c r="H516" s="5"/>
    </row>
    <row r="517" spans="3:8" ht="16" x14ac:dyDescent="0.2">
      <c r="C517" s="4"/>
      <c r="D517" s="5"/>
      <c r="E517" s="5"/>
      <c r="F517" s="5"/>
      <c r="G517" s="5"/>
      <c r="H517" s="5"/>
    </row>
    <row r="518" spans="3:8" ht="16" x14ac:dyDescent="0.2">
      <c r="C518" s="4"/>
      <c r="D518" s="5"/>
      <c r="E518" s="5"/>
      <c r="F518" s="5"/>
      <c r="G518" s="5"/>
      <c r="H518" s="5"/>
    </row>
    <row r="519" spans="3:8" ht="16" x14ac:dyDescent="0.2">
      <c r="C519" s="4"/>
      <c r="D519" s="5"/>
      <c r="E519" s="5"/>
      <c r="F519" s="5"/>
      <c r="G519" s="5"/>
      <c r="H519" s="5"/>
    </row>
    <row r="520" spans="3:8" ht="16" x14ac:dyDescent="0.2">
      <c r="C520" s="4"/>
      <c r="D520" s="5"/>
      <c r="E520" s="5"/>
      <c r="F520" s="5"/>
      <c r="G520" s="5"/>
      <c r="H520" s="5"/>
    </row>
    <row r="521" spans="3:8" ht="16" x14ac:dyDescent="0.2">
      <c r="C521" s="4"/>
      <c r="D521" s="5"/>
      <c r="E521" s="5"/>
      <c r="F521" s="5"/>
      <c r="G521" s="5"/>
      <c r="H521" s="5"/>
    </row>
    <row r="522" spans="3:8" ht="16" x14ac:dyDescent="0.2">
      <c r="C522" s="4"/>
      <c r="D522" s="5"/>
      <c r="E522" s="5"/>
      <c r="F522" s="5"/>
      <c r="G522" s="5"/>
      <c r="H522" s="5"/>
    </row>
    <row r="523" spans="3:8" ht="16" x14ac:dyDescent="0.2">
      <c r="C523" s="4"/>
      <c r="D523" s="5"/>
      <c r="E523" s="5"/>
      <c r="F523" s="5"/>
      <c r="G523" s="5"/>
      <c r="H523" s="5"/>
    </row>
    <row r="524" spans="3:8" ht="16" x14ac:dyDescent="0.2">
      <c r="C524" s="4"/>
      <c r="D524" s="5"/>
      <c r="E524" s="5"/>
      <c r="F524" s="5"/>
      <c r="G524" s="5"/>
      <c r="H524" s="5"/>
    </row>
    <row r="525" spans="3:8" ht="16" x14ac:dyDescent="0.2">
      <c r="C525" s="4"/>
      <c r="D525" s="5"/>
      <c r="E525" s="5"/>
      <c r="F525" s="5"/>
      <c r="G525" s="5"/>
      <c r="H525" s="5"/>
    </row>
    <row r="526" spans="3:8" ht="16" x14ac:dyDescent="0.2">
      <c r="C526" s="4"/>
      <c r="D526" s="5"/>
      <c r="E526" s="5"/>
      <c r="F526" s="5"/>
      <c r="G526" s="5"/>
      <c r="H526" s="5"/>
    </row>
    <row r="527" spans="3:8" ht="16" x14ac:dyDescent="0.2">
      <c r="C527" s="4"/>
      <c r="D527" s="5"/>
      <c r="E527" s="5"/>
      <c r="F527" s="5"/>
      <c r="G527" s="5"/>
      <c r="H527" s="5"/>
    </row>
    <row r="528" spans="3:8" ht="16" x14ac:dyDescent="0.2">
      <c r="C528" s="4"/>
      <c r="D528" s="5"/>
      <c r="E528" s="5"/>
      <c r="F528" s="5"/>
      <c r="G528" s="5"/>
      <c r="H528" s="5"/>
    </row>
    <row r="529" spans="3:8" ht="16" x14ac:dyDescent="0.2">
      <c r="C529" s="4"/>
      <c r="D529" s="5"/>
      <c r="E529" s="5"/>
      <c r="F529" s="5"/>
      <c r="G529" s="5"/>
      <c r="H529" s="5"/>
    </row>
    <row r="530" spans="3:8" ht="16" x14ac:dyDescent="0.2">
      <c r="C530" s="4"/>
      <c r="D530" s="5"/>
      <c r="E530" s="5"/>
      <c r="F530" s="5"/>
      <c r="G530" s="5"/>
      <c r="H530" s="5"/>
    </row>
    <row r="531" spans="3:8" ht="16" x14ac:dyDescent="0.2">
      <c r="C531" s="4"/>
      <c r="D531" s="5"/>
      <c r="E531" s="5"/>
      <c r="F531" s="5"/>
      <c r="G531" s="5"/>
      <c r="H531" s="5"/>
    </row>
    <row r="532" spans="3:8" ht="16" x14ac:dyDescent="0.2">
      <c r="C532" s="4"/>
      <c r="D532" s="5"/>
      <c r="E532" s="5"/>
      <c r="F532" s="5"/>
      <c r="G532" s="5"/>
      <c r="H532" s="5"/>
    </row>
    <row r="533" spans="3:8" ht="16" x14ac:dyDescent="0.2">
      <c r="C533" s="4"/>
      <c r="D533" s="5"/>
      <c r="E533" s="5"/>
      <c r="F533" s="5"/>
      <c r="G533" s="5"/>
      <c r="H533" s="5"/>
    </row>
    <row r="534" spans="3:8" ht="16" x14ac:dyDescent="0.2">
      <c r="C534" s="4"/>
      <c r="D534" s="5"/>
      <c r="E534" s="5"/>
      <c r="F534" s="5"/>
      <c r="G534" s="5"/>
      <c r="H534" s="5"/>
    </row>
    <row r="535" spans="3:8" ht="16" x14ac:dyDescent="0.2">
      <c r="C535" s="4"/>
      <c r="D535" s="5"/>
      <c r="E535" s="5"/>
      <c r="F535" s="5"/>
      <c r="G535" s="5"/>
      <c r="H535" s="5"/>
    </row>
    <row r="536" spans="3:8" ht="16" x14ac:dyDescent="0.2">
      <c r="C536" s="4"/>
      <c r="D536" s="5"/>
      <c r="E536" s="5"/>
      <c r="F536" s="5"/>
      <c r="G536" s="5"/>
      <c r="H536" s="5"/>
    </row>
    <row r="537" spans="3:8" ht="16" x14ac:dyDescent="0.2">
      <c r="C537" s="4"/>
      <c r="D537" s="5"/>
      <c r="E537" s="5"/>
      <c r="F537" s="5"/>
      <c r="G537" s="5"/>
      <c r="H537" s="5"/>
    </row>
    <row r="538" spans="3:8" ht="16" x14ac:dyDescent="0.2">
      <c r="C538" s="4"/>
      <c r="D538" s="5"/>
      <c r="E538" s="5"/>
      <c r="F538" s="5"/>
      <c r="G538" s="5"/>
      <c r="H538" s="5"/>
    </row>
    <row r="539" spans="3:8" ht="16" x14ac:dyDescent="0.2">
      <c r="C539" s="4"/>
      <c r="D539" s="5"/>
      <c r="E539" s="5"/>
      <c r="F539" s="5"/>
      <c r="G539" s="5"/>
      <c r="H539" s="5"/>
    </row>
    <row r="540" spans="3:8" ht="16" x14ac:dyDescent="0.2">
      <c r="C540" s="4"/>
      <c r="D540" s="5"/>
      <c r="E540" s="5"/>
      <c r="F540" s="5"/>
      <c r="G540" s="5"/>
      <c r="H540" s="5"/>
    </row>
    <row r="541" spans="3:8" ht="16" x14ac:dyDescent="0.2">
      <c r="C541" s="4"/>
      <c r="D541" s="5"/>
      <c r="E541" s="5"/>
      <c r="F541" s="5"/>
      <c r="G541" s="5"/>
      <c r="H541" s="5"/>
    </row>
    <row r="542" spans="3:8" ht="16" x14ac:dyDescent="0.2">
      <c r="C542" s="4"/>
      <c r="D542" s="5"/>
      <c r="E542" s="5"/>
      <c r="F542" s="5"/>
      <c r="G542" s="5"/>
      <c r="H542" s="5"/>
    </row>
    <row r="543" spans="3:8" ht="16" x14ac:dyDescent="0.2">
      <c r="C543" s="4"/>
      <c r="D543" s="5"/>
      <c r="E543" s="5"/>
      <c r="F543" s="5"/>
      <c r="G543" s="5"/>
      <c r="H543" s="5"/>
    </row>
    <row r="544" spans="3:8" ht="16" x14ac:dyDescent="0.2">
      <c r="C544" s="4"/>
      <c r="D544" s="5"/>
      <c r="E544" s="5"/>
      <c r="F544" s="5"/>
      <c r="G544" s="5"/>
      <c r="H544" s="5"/>
    </row>
    <row r="545" spans="3:8" ht="16" x14ac:dyDescent="0.2">
      <c r="C545" s="4"/>
      <c r="D545" s="5"/>
      <c r="E545" s="5"/>
      <c r="F545" s="5"/>
      <c r="G545" s="5"/>
      <c r="H545" s="5"/>
    </row>
    <row r="546" spans="3:8" ht="16" x14ac:dyDescent="0.2">
      <c r="C546" s="4"/>
      <c r="D546" s="5"/>
      <c r="E546" s="5"/>
      <c r="F546" s="5"/>
      <c r="G546" s="5"/>
      <c r="H546" s="5"/>
    </row>
    <row r="547" spans="3:8" ht="16" x14ac:dyDescent="0.2">
      <c r="C547" s="4"/>
      <c r="D547" s="5"/>
      <c r="E547" s="5"/>
      <c r="F547" s="5"/>
      <c r="G547" s="5"/>
      <c r="H547" s="5"/>
    </row>
    <row r="548" spans="3:8" ht="16" x14ac:dyDescent="0.2">
      <c r="C548" s="4"/>
      <c r="D548" s="5"/>
      <c r="E548" s="5"/>
      <c r="F548" s="5"/>
      <c r="G548" s="5"/>
      <c r="H548" s="5"/>
    </row>
    <row r="549" spans="3:8" ht="16" x14ac:dyDescent="0.2">
      <c r="C549" s="4"/>
      <c r="D549" s="5"/>
      <c r="E549" s="5"/>
      <c r="F549" s="5"/>
      <c r="G549" s="5"/>
      <c r="H549" s="5"/>
    </row>
    <row r="550" spans="3:8" ht="16" x14ac:dyDescent="0.2">
      <c r="C550" s="4"/>
      <c r="D550" s="5"/>
      <c r="E550" s="5"/>
      <c r="F550" s="5"/>
      <c r="G550" s="5"/>
      <c r="H550" s="5"/>
    </row>
    <row r="551" spans="3:8" ht="16" x14ac:dyDescent="0.2">
      <c r="C551" s="4"/>
      <c r="D551" s="5"/>
      <c r="E551" s="5"/>
      <c r="F551" s="5"/>
      <c r="G551" s="5"/>
      <c r="H551" s="5"/>
    </row>
    <row r="552" spans="3:8" ht="16" x14ac:dyDescent="0.2">
      <c r="C552" s="4"/>
      <c r="D552" s="5"/>
      <c r="E552" s="5"/>
      <c r="F552" s="5"/>
      <c r="G552" s="5"/>
      <c r="H552" s="5"/>
    </row>
    <row r="553" spans="3:8" ht="16" x14ac:dyDescent="0.2">
      <c r="C553" s="4"/>
      <c r="D553" s="5"/>
      <c r="E553" s="5"/>
      <c r="F553" s="5"/>
      <c r="G553" s="5"/>
      <c r="H553" s="5"/>
    </row>
    <row r="554" spans="3:8" ht="16" x14ac:dyDescent="0.2">
      <c r="C554" s="4"/>
      <c r="D554" s="5"/>
      <c r="E554" s="5"/>
      <c r="F554" s="5"/>
      <c r="G554" s="5"/>
      <c r="H554" s="5"/>
    </row>
    <row r="555" spans="3:8" ht="16" x14ac:dyDescent="0.2">
      <c r="C555" s="4"/>
      <c r="D555" s="5"/>
      <c r="E555" s="5"/>
      <c r="F555" s="5"/>
      <c r="G555" s="5"/>
      <c r="H555" s="5"/>
    </row>
    <row r="556" spans="3:8" ht="16" x14ac:dyDescent="0.2">
      <c r="C556" s="4"/>
      <c r="D556" s="5"/>
      <c r="E556" s="5"/>
      <c r="F556" s="5"/>
      <c r="G556" s="5"/>
      <c r="H556" s="5"/>
    </row>
    <row r="557" spans="3:8" ht="16" x14ac:dyDescent="0.2">
      <c r="C557" s="4"/>
      <c r="D557" s="5"/>
      <c r="E557" s="5"/>
      <c r="F557" s="5"/>
      <c r="G557" s="5"/>
      <c r="H557" s="5"/>
    </row>
    <row r="558" spans="3:8" ht="16" x14ac:dyDescent="0.2">
      <c r="C558" s="4"/>
      <c r="D558" s="5"/>
      <c r="E558" s="5"/>
      <c r="F558" s="5"/>
      <c r="G558" s="5"/>
      <c r="H558" s="5"/>
    </row>
    <row r="559" spans="3:8" ht="16" x14ac:dyDescent="0.2">
      <c r="C559" s="4"/>
      <c r="D559" s="5"/>
      <c r="E559" s="5"/>
      <c r="F559" s="5"/>
      <c r="G559" s="5"/>
      <c r="H559" s="5"/>
    </row>
    <row r="560" spans="3:8" ht="16" x14ac:dyDescent="0.2">
      <c r="C560" s="4"/>
      <c r="D560" s="5"/>
      <c r="E560" s="5"/>
      <c r="F560" s="5"/>
      <c r="G560" s="5"/>
      <c r="H560" s="5"/>
    </row>
    <row r="561" spans="3:8" ht="16" x14ac:dyDescent="0.2">
      <c r="C561" s="4"/>
      <c r="D561" s="5"/>
      <c r="E561" s="5"/>
      <c r="F561" s="5"/>
      <c r="G561" s="5"/>
      <c r="H561" s="5"/>
    </row>
    <row r="562" spans="3:8" ht="16" x14ac:dyDescent="0.2">
      <c r="C562" s="4"/>
      <c r="D562" s="5"/>
      <c r="E562" s="5"/>
      <c r="F562" s="5"/>
      <c r="G562" s="5"/>
      <c r="H562" s="5"/>
    </row>
    <row r="563" spans="3:8" ht="16" x14ac:dyDescent="0.2">
      <c r="C563" s="4"/>
      <c r="D563" s="5"/>
      <c r="E563" s="5"/>
      <c r="F563" s="5"/>
      <c r="G563" s="5"/>
      <c r="H563" s="5"/>
    </row>
    <row r="564" spans="3:8" ht="16" x14ac:dyDescent="0.2">
      <c r="C564" s="4"/>
      <c r="D564" s="5"/>
      <c r="E564" s="5"/>
      <c r="F564" s="5"/>
      <c r="G564" s="5"/>
      <c r="H564" s="5"/>
    </row>
    <row r="565" spans="3:8" ht="16" x14ac:dyDescent="0.2">
      <c r="C565" s="4"/>
      <c r="D565" s="5"/>
      <c r="E565" s="5"/>
      <c r="F565" s="5"/>
      <c r="G565" s="5"/>
      <c r="H565" s="5"/>
    </row>
    <row r="566" spans="3:8" ht="16" x14ac:dyDescent="0.2">
      <c r="C566" s="4"/>
      <c r="D566" s="5"/>
      <c r="E566" s="5"/>
      <c r="F566" s="5"/>
      <c r="G566" s="5"/>
      <c r="H566" s="5"/>
    </row>
    <row r="567" spans="3:8" ht="16" x14ac:dyDescent="0.2">
      <c r="C567" s="4"/>
      <c r="D567" s="5"/>
      <c r="E567" s="5"/>
      <c r="F567" s="5"/>
      <c r="G567" s="5"/>
      <c r="H567" s="5"/>
    </row>
    <row r="568" spans="3:8" ht="16" x14ac:dyDescent="0.2">
      <c r="C568" s="4"/>
      <c r="D568" s="5"/>
      <c r="E568" s="5"/>
      <c r="F568" s="5"/>
      <c r="G568" s="5"/>
      <c r="H568" s="5"/>
    </row>
    <row r="569" spans="3:8" ht="16" x14ac:dyDescent="0.2">
      <c r="C569" s="4"/>
      <c r="D569" s="5"/>
      <c r="E569" s="5"/>
      <c r="F569" s="5"/>
      <c r="G569" s="5"/>
      <c r="H569" s="5"/>
    </row>
    <row r="570" spans="3:8" ht="16" x14ac:dyDescent="0.2">
      <c r="C570" s="4"/>
      <c r="D570" s="5"/>
      <c r="E570" s="5"/>
      <c r="F570" s="5"/>
      <c r="G570" s="5"/>
      <c r="H570" s="5"/>
    </row>
    <row r="571" spans="3:8" ht="16" x14ac:dyDescent="0.2">
      <c r="C571" s="4"/>
      <c r="D571" s="5"/>
      <c r="E571" s="5"/>
      <c r="F571" s="5"/>
      <c r="G571" s="5"/>
      <c r="H571" s="5"/>
    </row>
    <row r="572" spans="3:8" ht="16" x14ac:dyDescent="0.2">
      <c r="C572" s="4"/>
      <c r="D572" s="5"/>
      <c r="E572" s="5"/>
      <c r="F572" s="5"/>
      <c r="G572" s="5"/>
      <c r="H572" s="5"/>
    </row>
    <row r="573" spans="3:8" ht="16" x14ac:dyDescent="0.2">
      <c r="C573" s="4"/>
      <c r="D573" s="5"/>
      <c r="E573" s="5"/>
      <c r="F573" s="5"/>
      <c r="G573" s="5"/>
      <c r="H573" s="5"/>
    </row>
    <row r="574" spans="3:8" ht="16" x14ac:dyDescent="0.2">
      <c r="C574" s="4"/>
      <c r="D574" s="5"/>
      <c r="E574" s="5"/>
      <c r="F574" s="5"/>
      <c r="G574" s="5"/>
      <c r="H574" s="5"/>
    </row>
    <row r="575" spans="3:8" ht="16" x14ac:dyDescent="0.2">
      <c r="C575" s="4"/>
      <c r="D575" s="5"/>
      <c r="E575" s="5"/>
      <c r="F575" s="5"/>
      <c r="G575" s="5"/>
      <c r="H575" s="5"/>
    </row>
    <row r="576" spans="3:8" ht="16" x14ac:dyDescent="0.2">
      <c r="C576" s="4"/>
      <c r="D576" s="5"/>
      <c r="E576" s="5"/>
      <c r="F576" s="5"/>
      <c r="G576" s="5"/>
      <c r="H576" s="5"/>
    </row>
    <row r="577" spans="3:8" ht="16" x14ac:dyDescent="0.2">
      <c r="C577" s="4"/>
      <c r="D577" s="5"/>
      <c r="E577" s="5"/>
      <c r="F577" s="5"/>
      <c r="G577" s="5"/>
      <c r="H577" s="5"/>
    </row>
    <row r="578" spans="3:8" ht="16" x14ac:dyDescent="0.2">
      <c r="C578" s="4"/>
      <c r="D578" s="5"/>
      <c r="E578" s="5"/>
      <c r="F578" s="5"/>
      <c r="G578" s="5"/>
      <c r="H578" s="5"/>
    </row>
    <row r="579" spans="3:8" ht="16" x14ac:dyDescent="0.2">
      <c r="C579" s="4"/>
      <c r="D579" s="5"/>
      <c r="E579" s="5"/>
      <c r="F579" s="5"/>
      <c r="G579" s="5"/>
      <c r="H579" s="5"/>
    </row>
    <row r="580" spans="3:8" ht="16" x14ac:dyDescent="0.2">
      <c r="C580" s="4"/>
      <c r="D580" s="5"/>
      <c r="E580" s="5"/>
      <c r="F580" s="5"/>
      <c r="G580" s="5"/>
      <c r="H580" s="5"/>
    </row>
    <row r="581" spans="3:8" ht="16" x14ac:dyDescent="0.2">
      <c r="C581" s="4"/>
      <c r="D581" s="5"/>
      <c r="E581" s="5"/>
      <c r="F581" s="5"/>
      <c r="G581" s="5"/>
      <c r="H581" s="5"/>
    </row>
    <row r="582" spans="3:8" ht="16" x14ac:dyDescent="0.2">
      <c r="C582" s="4"/>
      <c r="D582" s="5"/>
      <c r="E582" s="5"/>
      <c r="F582" s="5"/>
      <c r="G582" s="5"/>
      <c r="H582" s="5"/>
    </row>
    <row r="583" spans="3:8" ht="16" x14ac:dyDescent="0.2">
      <c r="C583" s="4"/>
      <c r="D583" s="5"/>
      <c r="E583" s="5"/>
      <c r="F583" s="5"/>
      <c r="G583" s="5"/>
      <c r="H583" s="5"/>
    </row>
    <row r="584" spans="3:8" ht="16" x14ac:dyDescent="0.2">
      <c r="C584" s="4"/>
      <c r="D584" s="5"/>
      <c r="E584" s="5"/>
      <c r="F584" s="5"/>
      <c r="G584" s="5"/>
      <c r="H584" s="5"/>
    </row>
    <row r="585" spans="3:8" ht="16" x14ac:dyDescent="0.2">
      <c r="C585" s="4"/>
      <c r="D585" s="5"/>
      <c r="E585" s="5"/>
      <c r="F585" s="5"/>
      <c r="G585" s="5"/>
      <c r="H585" s="5"/>
    </row>
    <row r="586" spans="3:8" ht="16" x14ac:dyDescent="0.2">
      <c r="C586" s="4"/>
      <c r="D586" s="5"/>
      <c r="E586" s="5"/>
      <c r="F586" s="5"/>
      <c r="G586" s="5"/>
      <c r="H586" s="5"/>
    </row>
    <row r="587" spans="3:8" ht="16" x14ac:dyDescent="0.2">
      <c r="C587" s="4"/>
      <c r="D587" s="5"/>
      <c r="E587" s="5"/>
      <c r="F587" s="5"/>
      <c r="G587" s="5"/>
      <c r="H587" s="5"/>
    </row>
    <row r="588" spans="3:8" ht="16" x14ac:dyDescent="0.2">
      <c r="C588" s="4"/>
      <c r="D588" s="5"/>
      <c r="E588" s="5"/>
      <c r="F588" s="5"/>
      <c r="G588" s="5"/>
      <c r="H588" s="5"/>
    </row>
    <row r="589" spans="3:8" ht="16" x14ac:dyDescent="0.2">
      <c r="C589" s="4"/>
      <c r="D589" s="5"/>
      <c r="E589" s="5"/>
      <c r="F589" s="5"/>
      <c r="G589" s="5"/>
      <c r="H589" s="5"/>
    </row>
    <row r="590" spans="3:8" ht="16" x14ac:dyDescent="0.2">
      <c r="C590" s="4"/>
      <c r="D590" s="5"/>
      <c r="E590" s="5"/>
      <c r="F590" s="5"/>
      <c r="G590" s="5"/>
      <c r="H590" s="5"/>
    </row>
    <row r="591" spans="3:8" ht="16" x14ac:dyDescent="0.2">
      <c r="C591" s="4"/>
      <c r="D591" s="5"/>
      <c r="E591" s="5"/>
      <c r="F591" s="5"/>
      <c r="G591" s="5"/>
      <c r="H591" s="5"/>
    </row>
    <row r="592" spans="3:8" ht="16" x14ac:dyDescent="0.2">
      <c r="C592" s="4"/>
      <c r="D592" s="5"/>
      <c r="E592" s="5"/>
      <c r="F592" s="5"/>
      <c r="G592" s="5"/>
      <c r="H592" s="5"/>
    </row>
    <row r="593" spans="3:8" ht="16" x14ac:dyDescent="0.2">
      <c r="C593" s="4"/>
      <c r="D593" s="5"/>
      <c r="E593" s="5"/>
      <c r="F593" s="5"/>
      <c r="G593" s="5"/>
      <c r="H593" s="5"/>
    </row>
    <row r="594" spans="3:8" ht="16" x14ac:dyDescent="0.2">
      <c r="C594" s="4"/>
      <c r="D594" s="5"/>
      <c r="E594" s="5"/>
      <c r="F594" s="5"/>
      <c r="G594" s="5"/>
      <c r="H594" s="5"/>
    </row>
    <row r="595" spans="3:8" ht="16" x14ac:dyDescent="0.2">
      <c r="C595" s="4"/>
      <c r="D595" s="5"/>
      <c r="E595" s="5"/>
      <c r="F595" s="5"/>
      <c r="G595" s="5"/>
      <c r="H595" s="5"/>
    </row>
    <row r="596" spans="3:8" ht="16" x14ac:dyDescent="0.2">
      <c r="C596" s="4"/>
      <c r="D596" s="5"/>
      <c r="E596" s="5"/>
      <c r="F596" s="5"/>
      <c r="G596" s="5"/>
      <c r="H596" s="5"/>
    </row>
    <row r="597" spans="3:8" ht="16" x14ac:dyDescent="0.2">
      <c r="C597" s="4"/>
      <c r="D597" s="5"/>
      <c r="E597" s="5"/>
      <c r="F597" s="5"/>
      <c r="G597" s="5"/>
      <c r="H597" s="5"/>
    </row>
    <row r="598" spans="3:8" ht="16" x14ac:dyDescent="0.2">
      <c r="C598" s="4"/>
      <c r="D598" s="5"/>
      <c r="E598" s="5"/>
      <c r="F598" s="5"/>
      <c r="G598" s="5"/>
      <c r="H598" s="5"/>
    </row>
    <row r="599" spans="3:8" ht="16" x14ac:dyDescent="0.2">
      <c r="C599" s="4"/>
      <c r="D599" s="5"/>
      <c r="E599" s="5"/>
      <c r="F599" s="5"/>
      <c r="G599" s="5"/>
      <c r="H599" s="5"/>
    </row>
    <row r="600" spans="3:8" ht="16" x14ac:dyDescent="0.2">
      <c r="C600" s="4"/>
      <c r="D600" s="5"/>
      <c r="E600" s="5"/>
      <c r="F600" s="5"/>
      <c r="G600" s="5"/>
      <c r="H600" s="5"/>
    </row>
    <row r="601" spans="3:8" ht="16" x14ac:dyDescent="0.2">
      <c r="C601" s="4"/>
      <c r="D601" s="5"/>
      <c r="E601" s="5"/>
      <c r="F601" s="5"/>
      <c r="G601" s="5"/>
      <c r="H601" s="5"/>
    </row>
    <row r="602" spans="3:8" ht="16" x14ac:dyDescent="0.2">
      <c r="C602" s="4"/>
      <c r="D602" s="5"/>
      <c r="E602" s="5"/>
      <c r="F602" s="5"/>
      <c r="G602" s="5"/>
      <c r="H602" s="5"/>
    </row>
    <row r="603" spans="3:8" ht="16" x14ac:dyDescent="0.2">
      <c r="C603" s="4"/>
      <c r="D603" s="5"/>
      <c r="E603" s="5"/>
      <c r="F603" s="5"/>
      <c r="G603" s="5"/>
      <c r="H603" s="5"/>
    </row>
    <row r="604" spans="3:8" ht="16" x14ac:dyDescent="0.2">
      <c r="C604" s="4"/>
      <c r="D604" s="5"/>
      <c r="E604" s="5"/>
      <c r="F604" s="5"/>
      <c r="G604" s="5"/>
      <c r="H604" s="5"/>
    </row>
    <row r="605" spans="3:8" ht="16" x14ac:dyDescent="0.2">
      <c r="C605" s="4"/>
      <c r="D605" s="5"/>
      <c r="E605" s="5"/>
      <c r="F605" s="5"/>
      <c r="G605" s="5"/>
      <c r="H605" s="5"/>
    </row>
    <row r="606" spans="3:8" ht="16" x14ac:dyDescent="0.2">
      <c r="C606" s="4"/>
      <c r="D606" s="5"/>
      <c r="E606" s="5"/>
      <c r="F606" s="5"/>
      <c r="G606" s="5"/>
      <c r="H606" s="5"/>
    </row>
    <row r="607" spans="3:8" ht="16" x14ac:dyDescent="0.2">
      <c r="C607" s="4"/>
      <c r="D607" s="5"/>
      <c r="E607" s="5"/>
      <c r="F607" s="5"/>
      <c r="G607" s="5"/>
      <c r="H607" s="5"/>
    </row>
    <row r="608" spans="3:8" ht="16" x14ac:dyDescent="0.2">
      <c r="C608" s="4"/>
      <c r="D608" s="5"/>
      <c r="E608" s="5"/>
      <c r="F608" s="5"/>
      <c r="G608" s="5"/>
      <c r="H608" s="5"/>
    </row>
    <row r="609" spans="3:8" ht="16" x14ac:dyDescent="0.2">
      <c r="C609" s="4"/>
      <c r="D609" s="5"/>
      <c r="E609" s="5"/>
      <c r="F609" s="5"/>
      <c r="G609" s="5"/>
      <c r="H609" s="5"/>
    </row>
    <row r="610" spans="3:8" ht="16" x14ac:dyDescent="0.2">
      <c r="C610" s="4"/>
      <c r="D610" s="5"/>
      <c r="E610" s="5"/>
      <c r="F610" s="5"/>
      <c r="G610" s="5"/>
      <c r="H610" s="5"/>
    </row>
    <row r="611" spans="3:8" ht="16" x14ac:dyDescent="0.2">
      <c r="C611" s="4"/>
      <c r="D611" s="5"/>
      <c r="E611" s="5"/>
      <c r="F611" s="5"/>
      <c r="G611" s="5"/>
      <c r="H611" s="5"/>
    </row>
    <row r="612" spans="3:8" ht="16" x14ac:dyDescent="0.2">
      <c r="C612" s="4"/>
      <c r="D612" s="5"/>
      <c r="E612" s="5"/>
      <c r="F612" s="5"/>
      <c r="G612" s="5"/>
      <c r="H612" s="5"/>
    </row>
    <row r="613" spans="3:8" ht="16" x14ac:dyDescent="0.2">
      <c r="C613" s="4"/>
      <c r="D613" s="5"/>
      <c r="E613" s="5"/>
      <c r="F613" s="5"/>
      <c r="G613" s="5"/>
      <c r="H613" s="5"/>
    </row>
    <row r="614" spans="3:8" ht="16" x14ac:dyDescent="0.2">
      <c r="C614" s="4"/>
      <c r="D614" s="5"/>
      <c r="E614" s="5"/>
      <c r="F614" s="5"/>
      <c r="G614" s="5"/>
      <c r="H614" s="5"/>
    </row>
    <row r="615" spans="3:8" ht="16" x14ac:dyDescent="0.2">
      <c r="C615" s="4"/>
      <c r="D615" s="5"/>
      <c r="E615" s="5"/>
      <c r="F615" s="5"/>
      <c r="G615" s="5"/>
      <c r="H615" s="5"/>
    </row>
    <row r="616" spans="3:8" ht="16" x14ac:dyDescent="0.2">
      <c r="C616" s="4"/>
      <c r="D616" s="5"/>
      <c r="E616" s="5"/>
      <c r="F616" s="5"/>
      <c r="G616" s="5"/>
      <c r="H616" s="5"/>
    </row>
    <row r="617" spans="3:8" ht="16" x14ac:dyDescent="0.2">
      <c r="C617" s="4"/>
      <c r="D617" s="5"/>
      <c r="E617" s="5"/>
      <c r="F617" s="5"/>
      <c r="G617" s="5"/>
      <c r="H617" s="5"/>
    </row>
    <row r="618" spans="3:8" ht="16" x14ac:dyDescent="0.2">
      <c r="C618" s="4"/>
      <c r="D618" s="5"/>
      <c r="E618" s="5"/>
      <c r="F618" s="5"/>
      <c r="G618" s="5"/>
      <c r="H618" s="5"/>
    </row>
    <row r="619" spans="3:8" ht="16" x14ac:dyDescent="0.2">
      <c r="C619" s="4"/>
      <c r="D619" s="5"/>
      <c r="E619" s="5"/>
      <c r="F619" s="5"/>
      <c r="G619" s="5"/>
      <c r="H619" s="5"/>
    </row>
    <row r="620" spans="3:8" ht="16" x14ac:dyDescent="0.2">
      <c r="C620" s="4"/>
      <c r="D620" s="5"/>
      <c r="E620" s="5"/>
      <c r="F620" s="5"/>
      <c r="G620" s="5"/>
      <c r="H620" s="5"/>
    </row>
    <row r="621" spans="3:8" ht="16" x14ac:dyDescent="0.2">
      <c r="C621" s="4"/>
      <c r="D621" s="5"/>
      <c r="E621" s="5"/>
      <c r="F621" s="5"/>
      <c r="G621" s="5"/>
      <c r="H621" s="5"/>
    </row>
    <row r="622" spans="3:8" ht="16" x14ac:dyDescent="0.2">
      <c r="C622" s="4"/>
      <c r="D622" s="5"/>
      <c r="E622" s="5"/>
      <c r="F622" s="5"/>
      <c r="G622" s="5"/>
      <c r="H622" s="5"/>
    </row>
    <row r="623" spans="3:8" ht="16" x14ac:dyDescent="0.2">
      <c r="C623" s="4"/>
      <c r="D623" s="5"/>
      <c r="E623" s="5"/>
      <c r="F623" s="5"/>
      <c r="G623" s="5"/>
      <c r="H623" s="5"/>
    </row>
    <row r="624" spans="3:8" ht="16" x14ac:dyDescent="0.2">
      <c r="C624" s="4"/>
      <c r="D624" s="5"/>
      <c r="E624" s="5"/>
      <c r="F624" s="5"/>
      <c r="G624" s="5"/>
      <c r="H624" s="5"/>
    </row>
    <row r="625" spans="3:8" ht="16" x14ac:dyDescent="0.2">
      <c r="C625" s="4"/>
      <c r="D625" s="5"/>
      <c r="E625" s="5"/>
      <c r="F625" s="5"/>
      <c r="G625" s="5"/>
      <c r="H625" s="5"/>
    </row>
    <row r="626" spans="3:8" ht="16" x14ac:dyDescent="0.2">
      <c r="C626" s="4"/>
      <c r="D626" s="5"/>
      <c r="E626" s="5"/>
      <c r="F626" s="5"/>
      <c r="G626" s="5"/>
      <c r="H626" s="5"/>
    </row>
    <row r="627" spans="3:8" ht="16" x14ac:dyDescent="0.2">
      <c r="C627" s="4"/>
      <c r="D627" s="5"/>
      <c r="E627" s="5"/>
      <c r="F627" s="5"/>
      <c r="G627" s="5"/>
      <c r="H627" s="5"/>
    </row>
    <row r="628" spans="3:8" ht="16" x14ac:dyDescent="0.2">
      <c r="C628" s="4"/>
      <c r="D628" s="5"/>
      <c r="E628" s="5"/>
      <c r="F628" s="5"/>
      <c r="G628" s="5"/>
      <c r="H628" s="5"/>
    </row>
    <row r="629" spans="3:8" ht="16" x14ac:dyDescent="0.2">
      <c r="C629" s="4"/>
      <c r="D629" s="5"/>
      <c r="E629" s="5"/>
      <c r="F629" s="5"/>
      <c r="G629" s="5"/>
      <c r="H629" s="5"/>
    </row>
    <row r="630" spans="3:8" ht="16" x14ac:dyDescent="0.2">
      <c r="C630" s="4"/>
      <c r="D630" s="5"/>
      <c r="E630" s="5"/>
      <c r="F630" s="5"/>
      <c r="G630" s="5"/>
      <c r="H630" s="5"/>
    </row>
    <row r="631" spans="3:8" ht="16" x14ac:dyDescent="0.2">
      <c r="C631" s="4"/>
      <c r="D631" s="5"/>
      <c r="E631" s="5"/>
      <c r="F631" s="5"/>
      <c r="G631" s="5"/>
      <c r="H631" s="5"/>
    </row>
    <row r="632" spans="3:8" ht="16" x14ac:dyDescent="0.2">
      <c r="C632" s="4"/>
      <c r="D632" s="5"/>
      <c r="E632" s="5"/>
      <c r="F632" s="5"/>
      <c r="G632" s="5"/>
      <c r="H632" s="5"/>
    </row>
    <row r="633" spans="3:8" ht="16" x14ac:dyDescent="0.2">
      <c r="C633" s="4"/>
      <c r="D633" s="5"/>
      <c r="E633" s="5"/>
      <c r="F633" s="5"/>
      <c r="G633" s="5"/>
      <c r="H633" s="5"/>
    </row>
    <row r="634" spans="3:8" ht="16" x14ac:dyDescent="0.2">
      <c r="C634" s="4"/>
      <c r="D634" s="5"/>
      <c r="E634" s="5"/>
      <c r="F634" s="5"/>
      <c r="G634" s="5"/>
      <c r="H634" s="5"/>
    </row>
    <row r="635" spans="3:8" ht="16" x14ac:dyDescent="0.2">
      <c r="C635" s="4"/>
      <c r="D635" s="5"/>
      <c r="E635" s="5"/>
      <c r="F635" s="5"/>
      <c r="G635" s="5"/>
      <c r="H635" s="5"/>
    </row>
    <row r="636" spans="3:8" ht="16" x14ac:dyDescent="0.2">
      <c r="C636" s="4"/>
      <c r="D636" s="5"/>
      <c r="E636" s="5"/>
      <c r="F636" s="5"/>
      <c r="G636" s="5"/>
      <c r="H636" s="5"/>
    </row>
    <row r="637" spans="3:8" ht="16" x14ac:dyDescent="0.2">
      <c r="C637" s="4"/>
      <c r="D637" s="5"/>
      <c r="E637" s="5"/>
      <c r="F637" s="5"/>
      <c r="G637" s="5"/>
      <c r="H637" s="5"/>
    </row>
    <row r="638" spans="3:8" ht="16" x14ac:dyDescent="0.2">
      <c r="C638" s="4"/>
      <c r="D638" s="5"/>
      <c r="E638" s="5"/>
      <c r="F638" s="5"/>
      <c r="G638" s="5"/>
      <c r="H638" s="5"/>
    </row>
    <row r="639" spans="3:8" ht="16" x14ac:dyDescent="0.2">
      <c r="C639" s="4"/>
      <c r="D639" s="5"/>
      <c r="E639" s="5"/>
      <c r="F639" s="5"/>
      <c r="G639" s="5"/>
      <c r="H639" s="5"/>
    </row>
    <row r="640" spans="3:8" ht="16" x14ac:dyDescent="0.2">
      <c r="C640" s="4"/>
      <c r="D640" s="5"/>
      <c r="E640" s="5"/>
      <c r="F640" s="5"/>
      <c r="G640" s="5"/>
      <c r="H640" s="5"/>
    </row>
    <row r="641" spans="3:8" ht="16" x14ac:dyDescent="0.2">
      <c r="C641" s="4"/>
      <c r="D641" s="5"/>
      <c r="E641" s="5"/>
      <c r="F641" s="5"/>
      <c r="G641" s="5"/>
      <c r="H641" s="5"/>
    </row>
    <row r="642" spans="3:8" ht="16" x14ac:dyDescent="0.2">
      <c r="C642" s="4"/>
      <c r="D642" s="5"/>
      <c r="E642" s="5"/>
      <c r="F642" s="5"/>
      <c r="G642" s="5"/>
      <c r="H642" s="5"/>
    </row>
    <row r="643" spans="3:8" ht="16" x14ac:dyDescent="0.2">
      <c r="C643" s="4"/>
      <c r="D643" s="5"/>
      <c r="E643" s="5"/>
      <c r="F643" s="5"/>
      <c r="G643" s="5"/>
      <c r="H643" s="5"/>
    </row>
    <row r="644" spans="3:8" ht="16" x14ac:dyDescent="0.2">
      <c r="C644" s="4"/>
      <c r="D644" s="5"/>
      <c r="E644" s="5"/>
      <c r="F644" s="5"/>
      <c r="G644" s="5"/>
      <c r="H644" s="5"/>
    </row>
    <row r="645" spans="3:8" ht="16" x14ac:dyDescent="0.2">
      <c r="C645" s="4"/>
      <c r="D645" s="5"/>
      <c r="E645" s="5"/>
      <c r="F645" s="5"/>
      <c r="G645" s="5"/>
      <c r="H645" s="5"/>
    </row>
    <row r="646" spans="3:8" ht="16" x14ac:dyDescent="0.2">
      <c r="C646" s="4"/>
      <c r="D646" s="5"/>
      <c r="E646" s="5"/>
      <c r="F646" s="5"/>
      <c r="G646" s="5"/>
      <c r="H646" s="5"/>
    </row>
    <row r="647" spans="3:8" ht="16" x14ac:dyDescent="0.2">
      <c r="C647" s="4"/>
      <c r="D647" s="5"/>
      <c r="E647" s="5"/>
      <c r="F647" s="5"/>
      <c r="G647" s="5"/>
      <c r="H647" s="5"/>
    </row>
    <row r="648" spans="3:8" ht="16" x14ac:dyDescent="0.2">
      <c r="C648" s="4"/>
      <c r="D648" s="5"/>
      <c r="E648" s="5"/>
      <c r="F648" s="5"/>
      <c r="G648" s="5"/>
      <c r="H648" s="5"/>
    </row>
    <row r="649" spans="3:8" ht="16" x14ac:dyDescent="0.2">
      <c r="C649" s="4"/>
      <c r="D649" s="5"/>
      <c r="E649" s="5"/>
      <c r="F649" s="5"/>
      <c r="G649" s="5"/>
      <c r="H649" s="5"/>
    </row>
    <row r="650" spans="3:8" ht="16" x14ac:dyDescent="0.2">
      <c r="C650" s="4"/>
      <c r="D650" s="5"/>
      <c r="E650" s="5"/>
      <c r="F650" s="5"/>
      <c r="G650" s="5"/>
      <c r="H650" s="5"/>
    </row>
    <row r="651" spans="3:8" ht="16" x14ac:dyDescent="0.2">
      <c r="C651" s="4"/>
      <c r="D651" s="5"/>
      <c r="E651" s="5"/>
      <c r="F651" s="5"/>
      <c r="G651" s="5"/>
      <c r="H651" s="5"/>
    </row>
    <row r="652" spans="3:8" ht="16" x14ac:dyDescent="0.2">
      <c r="C652" s="4"/>
      <c r="D652" s="5"/>
      <c r="E652" s="5"/>
      <c r="F652" s="5"/>
      <c r="G652" s="5"/>
      <c r="H652" s="5"/>
    </row>
    <row r="653" spans="3:8" ht="16" x14ac:dyDescent="0.2">
      <c r="C653" s="4"/>
      <c r="D653" s="5"/>
      <c r="E653" s="5"/>
      <c r="F653" s="5"/>
      <c r="G653" s="5"/>
      <c r="H653" s="5"/>
    </row>
    <row r="654" spans="3:8" ht="16" x14ac:dyDescent="0.2">
      <c r="C654" s="4"/>
      <c r="D654" s="5"/>
      <c r="E654" s="5"/>
      <c r="F654" s="5"/>
      <c r="G654" s="5"/>
      <c r="H654" s="5"/>
    </row>
    <row r="655" spans="3:8" ht="16" x14ac:dyDescent="0.2">
      <c r="C655" s="4"/>
      <c r="D655" s="5"/>
      <c r="E655" s="5"/>
      <c r="F655" s="5"/>
      <c r="G655" s="5"/>
      <c r="H655" s="5"/>
    </row>
    <row r="656" spans="3:8" ht="16" x14ac:dyDescent="0.2">
      <c r="C656" s="4"/>
      <c r="D656" s="5"/>
      <c r="E656" s="5"/>
      <c r="F656" s="5"/>
      <c r="G656" s="5"/>
      <c r="H656" s="5"/>
    </row>
    <row r="657" spans="3:8" ht="16" x14ac:dyDescent="0.2">
      <c r="C657" s="4"/>
      <c r="D657" s="5"/>
      <c r="E657" s="5"/>
      <c r="F657" s="5"/>
      <c r="G657" s="5"/>
      <c r="H657" s="5"/>
    </row>
    <row r="658" spans="3:8" ht="16" x14ac:dyDescent="0.2">
      <c r="C658" s="4"/>
      <c r="D658" s="5"/>
      <c r="E658" s="5"/>
      <c r="F658" s="5"/>
      <c r="G658" s="5"/>
      <c r="H658" s="5"/>
    </row>
    <row r="659" spans="3:8" ht="16" x14ac:dyDescent="0.2">
      <c r="C659" s="4"/>
      <c r="D659" s="5"/>
      <c r="E659" s="5"/>
      <c r="F659" s="5"/>
      <c r="G659" s="5"/>
      <c r="H659" s="5"/>
    </row>
    <row r="660" spans="3:8" ht="16" x14ac:dyDescent="0.2">
      <c r="C660" s="4"/>
      <c r="D660" s="5"/>
      <c r="E660" s="5"/>
      <c r="F660" s="5"/>
      <c r="G660" s="5"/>
      <c r="H660" s="5"/>
    </row>
    <row r="661" spans="3:8" ht="16" x14ac:dyDescent="0.2">
      <c r="C661" s="4"/>
      <c r="D661" s="5"/>
      <c r="E661" s="5"/>
      <c r="F661" s="5"/>
      <c r="G661" s="5"/>
      <c r="H661" s="5"/>
    </row>
    <row r="662" spans="3:8" ht="16" x14ac:dyDescent="0.2">
      <c r="C662" s="4"/>
      <c r="D662" s="5"/>
      <c r="E662" s="5"/>
      <c r="F662" s="5"/>
      <c r="G662" s="5"/>
      <c r="H662" s="5"/>
    </row>
    <row r="663" spans="3:8" ht="16" x14ac:dyDescent="0.2">
      <c r="C663" s="4"/>
      <c r="D663" s="5"/>
      <c r="E663" s="5"/>
      <c r="F663" s="5"/>
      <c r="G663" s="5"/>
      <c r="H663" s="5"/>
    </row>
    <row r="664" spans="3:8" ht="16" x14ac:dyDescent="0.2">
      <c r="C664" s="4"/>
      <c r="D664" s="5"/>
      <c r="E664" s="5"/>
      <c r="F664" s="5"/>
      <c r="G664" s="5"/>
      <c r="H664" s="5"/>
    </row>
    <row r="665" spans="3:8" ht="16" x14ac:dyDescent="0.2">
      <c r="C665" s="4"/>
      <c r="D665" s="5"/>
      <c r="E665" s="5"/>
      <c r="F665" s="5"/>
      <c r="G665" s="5"/>
      <c r="H665" s="5"/>
    </row>
    <row r="666" spans="3:8" ht="16" x14ac:dyDescent="0.2">
      <c r="C666" s="4"/>
      <c r="D666" s="5"/>
      <c r="E666" s="5"/>
      <c r="F666" s="5"/>
      <c r="G666" s="5"/>
      <c r="H666" s="5"/>
    </row>
    <row r="667" spans="3:8" ht="16" x14ac:dyDescent="0.2">
      <c r="C667" s="4"/>
      <c r="D667" s="5"/>
      <c r="E667" s="5"/>
      <c r="F667" s="5"/>
      <c r="G667" s="5"/>
      <c r="H667" s="5"/>
    </row>
    <row r="668" spans="3:8" ht="16" x14ac:dyDescent="0.2">
      <c r="C668" s="4"/>
      <c r="D668" s="5"/>
      <c r="E668" s="5"/>
      <c r="F668" s="5"/>
      <c r="G668" s="5"/>
      <c r="H668" s="5"/>
    </row>
    <row r="669" spans="3:8" ht="16" x14ac:dyDescent="0.2">
      <c r="C669" s="4"/>
      <c r="D669" s="5"/>
      <c r="E669" s="5"/>
      <c r="F669" s="5"/>
      <c r="G669" s="5"/>
      <c r="H669" s="5"/>
    </row>
    <row r="670" spans="3:8" ht="16" x14ac:dyDescent="0.2">
      <c r="C670" s="4"/>
      <c r="D670" s="5"/>
      <c r="E670" s="5"/>
      <c r="F670" s="5"/>
      <c r="G670" s="5"/>
      <c r="H670" s="5"/>
    </row>
    <row r="671" spans="3:8" ht="16" x14ac:dyDescent="0.2">
      <c r="C671" s="4"/>
      <c r="D671" s="5"/>
      <c r="E671" s="5"/>
      <c r="F671" s="5"/>
      <c r="G671" s="5"/>
      <c r="H671" s="5"/>
    </row>
    <row r="672" spans="3:8" ht="16" x14ac:dyDescent="0.2">
      <c r="C672" s="4"/>
      <c r="D672" s="5"/>
      <c r="E672" s="5"/>
      <c r="F672" s="5"/>
      <c r="G672" s="5"/>
      <c r="H672" s="5"/>
    </row>
    <row r="673" spans="3:8" ht="16" x14ac:dyDescent="0.2">
      <c r="C673" s="4"/>
      <c r="D673" s="5"/>
      <c r="E673" s="5"/>
      <c r="F673" s="5"/>
      <c r="G673" s="5"/>
      <c r="H673" s="5"/>
    </row>
    <row r="674" spans="3:8" ht="16" x14ac:dyDescent="0.2">
      <c r="C674" s="4"/>
      <c r="D674" s="5"/>
      <c r="E674" s="5"/>
      <c r="F674" s="5"/>
      <c r="G674" s="5"/>
      <c r="H674" s="5"/>
    </row>
    <row r="675" spans="3:8" ht="16" x14ac:dyDescent="0.2">
      <c r="C675" s="4"/>
      <c r="D675" s="5"/>
      <c r="E675" s="5"/>
      <c r="F675" s="5"/>
      <c r="G675" s="5"/>
      <c r="H675" s="5"/>
    </row>
    <row r="676" spans="3:8" ht="16" x14ac:dyDescent="0.2">
      <c r="C676" s="4"/>
      <c r="D676" s="5"/>
      <c r="E676" s="5"/>
      <c r="F676" s="5"/>
      <c r="G676" s="5"/>
      <c r="H676" s="5"/>
    </row>
    <row r="677" spans="3:8" ht="16" x14ac:dyDescent="0.2">
      <c r="C677" s="4"/>
      <c r="D677" s="5"/>
      <c r="E677" s="5"/>
      <c r="F677" s="5"/>
      <c r="G677" s="5"/>
      <c r="H677" s="5"/>
    </row>
    <row r="678" spans="3:8" ht="16" x14ac:dyDescent="0.2">
      <c r="C678" s="4"/>
      <c r="D678" s="5"/>
      <c r="E678" s="5"/>
      <c r="F678" s="5"/>
      <c r="G678" s="5"/>
      <c r="H678" s="5"/>
    </row>
    <row r="679" spans="3:8" ht="16" x14ac:dyDescent="0.2">
      <c r="C679" s="4"/>
      <c r="D679" s="5"/>
      <c r="E679" s="5"/>
      <c r="F679" s="5"/>
      <c r="G679" s="5"/>
      <c r="H679" s="5"/>
    </row>
    <row r="680" spans="3:8" ht="16" x14ac:dyDescent="0.2">
      <c r="C680" s="4"/>
      <c r="D680" s="5"/>
      <c r="E680" s="5"/>
      <c r="F680" s="5"/>
      <c r="G680" s="5"/>
      <c r="H680" s="5"/>
    </row>
    <row r="681" spans="3:8" ht="16" x14ac:dyDescent="0.2">
      <c r="C681" s="4"/>
      <c r="D681" s="5"/>
      <c r="E681" s="5"/>
      <c r="F681" s="5"/>
      <c r="G681" s="5"/>
      <c r="H681" s="5"/>
    </row>
    <row r="682" spans="3:8" ht="16" x14ac:dyDescent="0.2">
      <c r="C682" s="4"/>
      <c r="D682" s="5"/>
      <c r="E682" s="5"/>
      <c r="F682" s="5"/>
      <c r="G682" s="5"/>
      <c r="H682" s="5"/>
    </row>
    <row r="683" spans="3:8" ht="16" x14ac:dyDescent="0.2">
      <c r="C683" s="4"/>
      <c r="D683" s="5"/>
      <c r="E683" s="5"/>
      <c r="F683" s="5"/>
      <c r="G683" s="5"/>
      <c r="H683" s="5"/>
    </row>
    <row r="684" spans="3:8" ht="16" x14ac:dyDescent="0.2">
      <c r="C684" s="4"/>
      <c r="D684" s="5"/>
      <c r="E684" s="5"/>
      <c r="F684" s="5"/>
      <c r="G684" s="5"/>
      <c r="H684" s="5"/>
    </row>
    <row r="685" spans="3:8" ht="16" x14ac:dyDescent="0.2">
      <c r="C685" s="4"/>
      <c r="D685" s="5"/>
      <c r="E685" s="5"/>
      <c r="F685" s="5"/>
      <c r="G685" s="5"/>
      <c r="H685" s="5"/>
    </row>
    <row r="686" spans="3:8" ht="16" x14ac:dyDescent="0.2">
      <c r="C686" s="4"/>
      <c r="D686" s="5"/>
      <c r="E686" s="5"/>
      <c r="F686" s="5"/>
      <c r="G686" s="5"/>
      <c r="H686" s="5"/>
    </row>
    <row r="687" spans="3:8" ht="16" x14ac:dyDescent="0.2">
      <c r="C687" s="4"/>
      <c r="D687" s="5"/>
      <c r="E687" s="5"/>
      <c r="F687" s="5"/>
      <c r="G687" s="5"/>
      <c r="H687" s="5"/>
    </row>
    <row r="688" spans="3:8" ht="16" x14ac:dyDescent="0.2">
      <c r="C688" s="4"/>
      <c r="D688" s="5"/>
      <c r="E688" s="5"/>
      <c r="F688" s="5"/>
      <c r="G688" s="5"/>
      <c r="H688" s="5"/>
    </row>
    <row r="689" spans="3:8" ht="16" x14ac:dyDescent="0.2">
      <c r="C689" s="4"/>
      <c r="D689" s="5"/>
      <c r="E689" s="5"/>
      <c r="F689" s="5"/>
      <c r="G689" s="5"/>
      <c r="H689" s="5"/>
    </row>
    <row r="690" spans="3:8" ht="16" x14ac:dyDescent="0.2">
      <c r="C690" s="4"/>
      <c r="D690" s="5"/>
      <c r="E690" s="5"/>
      <c r="F690" s="5"/>
      <c r="G690" s="5"/>
      <c r="H690" s="5"/>
    </row>
    <row r="691" spans="3:8" ht="16" x14ac:dyDescent="0.2">
      <c r="C691" s="4"/>
      <c r="D691" s="5"/>
      <c r="E691" s="5"/>
      <c r="F691" s="5"/>
      <c r="G691" s="5"/>
      <c r="H691" s="5"/>
    </row>
    <row r="692" spans="3:8" ht="16" x14ac:dyDescent="0.2">
      <c r="C692" s="4"/>
      <c r="D692" s="5"/>
      <c r="E692" s="5"/>
      <c r="F692" s="5"/>
      <c r="G692" s="5"/>
      <c r="H692" s="5"/>
    </row>
    <row r="693" spans="3:8" ht="16" x14ac:dyDescent="0.2">
      <c r="C693" s="4"/>
      <c r="D693" s="5"/>
      <c r="E693" s="5"/>
      <c r="F693" s="5"/>
      <c r="G693" s="5"/>
      <c r="H693" s="5"/>
    </row>
    <row r="694" spans="3:8" ht="16" x14ac:dyDescent="0.2">
      <c r="C694" s="4"/>
      <c r="D694" s="5"/>
      <c r="E694" s="5"/>
      <c r="F694" s="5"/>
      <c r="G694" s="5"/>
      <c r="H694" s="5"/>
    </row>
    <row r="695" spans="3:8" ht="16" x14ac:dyDescent="0.2">
      <c r="C695" s="4"/>
      <c r="D695" s="5"/>
      <c r="E695" s="5"/>
      <c r="F695" s="5"/>
      <c r="G695" s="5"/>
      <c r="H695" s="5"/>
    </row>
    <row r="696" spans="3:8" ht="16" x14ac:dyDescent="0.2">
      <c r="C696" s="4"/>
      <c r="D696" s="5"/>
      <c r="E696" s="5"/>
      <c r="F696" s="5"/>
      <c r="G696" s="5"/>
      <c r="H696" s="5"/>
    </row>
    <row r="697" spans="3:8" ht="16" x14ac:dyDescent="0.2">
      <c r="C697" s="4"/>
      <c r="D697" s="5"/>
      <c r="E697" s="5"/>
      <c r="F697" s="5"/>
      <c r="G697" s="5"/>
      <c r="H697" s="5"/>
    </row>
    <row r="698" spans="3:8" ht="16" x14ac:dyDescent="0.2">
      <c r="C698" s="4"/>
      <c r="D698" s="5"/>
      <c r="E698" s="5"/>
      <c r="F698" s="5"/>
      <c r="G698" s="5"/>
      <c r="H698" s="5"/>
    </row>
    <row r="699" spans="3:8" ht="16" x14ac:dyDescent="0.2">
      <c r="C699" s="4"/>
      <c r="D699" s="5"/>
      <c r="E699" s="5"/>
      <c r="F699" s="5"/>
      <c r="G699" s="5"/>
      <c r="H699" s="5"/>
    </row>
    <row r="700" spans="3:8" ht="16" x14ac:dyDescent="0.2">
      <c r="C700" s="4"/>
      <c r="D700" s="5"/>
      <c r="E700" s="5"/>
      <c r="F700" s="5"/>
      <c r="G700" s="5"/>
      <c r="H700" s="5"/>
    </row>
    <row r="701" spans="3:8" ht="16" x14ac:dyDescent="0.2">
      <c r="C701" s="4"/>
      <c r="D701" s="5"/>
      <c r="E701" s="5"/>
      <c r="F701" s="5"/>
      <c r="G701" s="5"/>
      <c r="H701" s="5"/>
    </row>
    <row r="702" spans="3:8" ht="16" x14ac:dyDescent="0.2">
      <c r="C702" s="4"/>
      <c r="D702" s="5"/>
      <c r="E702" s="5"/>
      <c r="F702" s="5"/>
      <c r="G702" s="5"/>
      <c r="H702" s="5"/>
    </row>
    <row r="703" spans="3:8" ht="16" x14ac:dyDescent="0.2">
      <c r="C703" s="4"/>
      <c r="D703" s="5"/>
      <c r="E703" s="5"/>
      <c r="F703" s="5"/>
      <c r="G703" s="5"/>
      <c r="H703" s="5"/>
    </row>
    <row r="704" spans="3:8" ht="16" x14ac:dyDescent="0.2">
      <c r="C704" s="4"/>
      <c r="D704" s="5"/>
      <c r="E704" s="5"/>
      <c r="F704" s="5"/>
      <c r="G704" s="5"/>
      <c r="H704" s="5"/>
    </row>
    <row r="705" spans="3:8" ht="16" x14ac:dyDescent="0.2">
      <c r="C705" s="4"/>
      <c r="D705" s="5"/>
      <c r="E705" s="5"/>
      <c r="F705" s="5"/>
      <c r="G705" s="5"/>
      <c r="H705" s="5"/>
    </row>
    <row r="706" spans="3:8" ht="16" x14ac:dyDescent="0.2">
      <c r="C706" s="4"/>
      <c r="D706" s="5"/>
      <c r="E706" s="5"/>
      <c r="F706" s="5"/>
      <c r="G706" s="5"/>
      <c r="H706" s="5"/>
    </row>
    <row r="707" spans="3:8" ht="16" x14ac:dyDescent="0.2">
      <c r="C707" s="4"/>
      <c r="D707" s="5"/>
      <c r="E707" s="5"/>
      <c r="F707" s="5"/>
      <c r="G707" s="5"/>
      <c r="H707" s="5"/>
    </row>
    <row r="708" spans="3:8" ht="16" x14ac:dyDescent="0.2">
      <c r="C708" s="4"/>
      <c r="D708" s="5"/>
      <c r="E708" s="5"/>
      <c r="F708" s="5"/>
      <c r="G708" s="5"/>
      <c r="H708" s="5"/>
    </row>
    <row r="709" spans="3:8" ht="16" x14ac:dyDescent="0.2">
      <c r="C709" s="4"/>
      <c r="D709" s="5"/>
      <c r="E709" s="5"/>
      <c r="F709" s="5"/>
      <c r="G709" s="5"/>
      <c r="H709" s="5"/>
    </row>
    <row r="710" spans="3:8" ht="16" x14ac:dyDescent="0.2">
      <c r="C710" s="4"/>
      <c r="D710" s="5"/>
      <c r="E710" s="5"/>
      <c r="F710" s="5"/>
      <c r="G710" s="5"/>
      <c r="H710" s="5"/>
    </row>
    <row r="711" spans="3:8" ht="16" x14ac:dyDescent="0.2">
      <c r="C711" s="4"/>
      <c r="D711" s="5"/>
      <c r="E711" s="5"/>
      <c r="F711" s="5"/>
      <c r="G711" s="5"/>
      <c r="H711" s="5"/>
    </row>
    <row r="712" spans="3:8" ht="16" x14ac:dyDescent="0.2">
      <c r="C712" s="4"/>
      <c r="D712" s="5"/>
      <c r="E712" s="5"/>
      <c r="F712" s="5"/>
      <c r="G712" s="5"/>
      <c r="H712" s="5"/>
    </row>
    <row r="713" spans="3:8" ht="16" x14ac:dyDescent="0.2">
      <c r="C713" s="4"/>
      <c r="D713" s="5"/>
      <c r="E713" s="5"/>
      <c r="F713" s="5"/>
      <c r="G713" s="5"/>
      <c r="H713" s="5"/>
    </row>
    <row r="714" spans="3:8" ht="16" x14ac:dyDescent="0.2">
      <c r="C714" s="4"/>
      <c r="D714" s="5"/>
      <c r="E714" s="5"/>
      <c r="F714" s="5"/>
      <c r="G714" s="5"/>
      <c r="H714" s="5"/>
    </row>
    <row r="715" spans="3:8" ht="16" x14ac:dyDescent="0.2">
      <c r="C715" s="4"/>
      <c r="D715" s="5"/>
      <c r="E715" s="5"/>
      <c r="F715" s="5"/>
      <c r="G715" s="5"/>
      <c r="H715" s="5"/>
    </row>
    <row r="716" spans="3:8" ht="16" x14ac:dyDescent="0.2">
      <c r="C716" s="4"/>
      <c r="D716" s="5"/>
      <c r="E716" s="5"/>
      <c r="F716" s="5"/>
      <c r="G716" s="5"/>
      <c r="H716" s="5"/>
    </row>
    <row r="717" spans="3:8" ht="16" x14ac:dyDescent="0.2">
      <c r="C717" s="4"/>
      <c r="D717" s="5"/>
      <c r="E717" s="5"/>
      <c r="F717" s="5"/>
      <c r="G717" s="5"/>
      <c r="H717" s="5"/>
    </row>
    <row r="718" spans="3:8" ht="16" x14ac:dyDescent="0.2">
      <c r="C718" s="4"/>
      <c r="D718" s="5"/>
      <c r="E718" s="5"/>
      <c r="F718" s="5"/>
      <c r="G718" s="5"/>
      <c r="H718" s="5"/>
    </row>
    <row r="719" spans="3:8" ht="16" x14ac:dyDescent="0.2">
      <c r="C719" s="4"/>
      <c r="D719" s="5"/>
      <c r="E719" s="5"/>
      <c r="F719" s="5"/>
      <c r="G719" s="5"/>
      <c r="H719" s="5"/>
    </row>
    <row r="720" spans="3:8" ht="16" x14ac:dyDescent="0.2">
      <c r="C720" s="4"/>
      <c r="D720" s="5"/>
      <c r="E720" s="5"/>
      <c r="F720" s="5"/>
      <c r="G720" s="5"/>
      <c r="H720" s="5"/>
    </row>
    <row r="721" spans="3:8" ht="16" x14ac:dyDescent="0.2">
      <c r="C721" s="4"/>
      <c r="D721" s="5"/>
      <c r="E721" s="5"/>
      <c r="F721" s="5"/>
      <c r="G721" s="5"/>
      <c r="H721" s="5"/>
    </row>
    <row r="722" spans="3:8" ht="16" x14ac:dyDescent="0.2">
      <c r="C722" s="4"/>
      <c r="D722" s="5"/>
      <c r="E722" s="5"/>
      <c r="F722" s="5"/>
      <c r="G722" s="5"/>
      <c r="H722" s="5"/>
    </row>
    <row r="723" spans="3:8" ht="16" x14ac:dyDescent="0.2">
      <c r="C723" s="4"/>
      <c r="D723" s="5"/>
      <c r="E723" s="5"/>
      <c r="F723" s="5"/>
      <c r="G723" s="5"/>
      <c r="H723" s="5"/>
    </row>
    <row r="724" spans="3:8" ht="16" x14ac:dyDescent="0.2">
      <c r="C724" s="4"/>
      <c r="D724" s="5"/>
      <c r="E724" s="5"/>
      <c r="F724" s="5"/>
      <c r="G724" s="5"/>
      <c r="H724" s="5"/>
    </row>
    <row r="725" spans="3:8" ht="16" x14ac:dyDescent="0.2">
      <c r="C725" s="4"/>
      <c r="D725" s="5"/>
      <c r="E725" s="5"/>
      <c r="F725" s="5"/>
      <c r="G725" s="5"/>
      <c r="H725" s="5"/>
    </row>
    <row r="726" spans="3:8" ht="16" x14ac:dyDescent="0.2">
      <c r="C726" s="4"/>
      <c r="D726" s="5"/>
      <c r="E726" s="5"/>
      <c r="F726" s="5"/>
      <c r="G726" s="5"/>
      <c r="H726" s="5"/>
    </row>
    <row r="727" spans="3:8" ht="16" x14ac:dyDescent="0.2">
      <c r="C727" s="4"/>
      <c r="D727" s="5"/>
      <c r="E727" s="5"/>
      <c r="F727" s="5"/>
      <c r="G727" s="5"/>
      <c r="H727" s="5"/>
    </row>
    <row r="728" spans="3:8" ht="16" x14ac:dyDescent="0.2">
      <c r="C728" s="4"/>
      <c r="D728" s="5"/>
      <c r="E728" s="5"/>
      <c r="F728" s="5"/>
      <c r="G728" s="5"/>
      <c r="H728" s="5"/>
    </row>
    <row r="729" spans="3:8" ht="16" x14ac:dyDescent="0.2">
      <c r="C729" s="4"/>
      <c r="D729" s="5"/>
      <c r="E729" s="5"/>
      <c r="F729" s="5"/>
      <c r="G729" s="5"/>
      <c r="H729" s="5"/>
    </row>
    <row r="730" spans="3:8" ht="16" x14ac:dyDescent="0.2">
      <c r="C730" s="4"/>
      <c r="D730" s="5"/>
      <c r="E730" s="5"/>
      <c r="F730" s="5"/>
      <c r="G730" s="5"/>
      <c r="H730" s="5"/>
    </row>
    <row r="731" spans="3:8" ht="16" x14ac:dyDescent="0.2">
      <c r="C731" s="4"/>
      <c r="D731" s="5"/>
      <c r="E731" s="5"/>
      <c r="F731" s="5"/>
      <c r="G731" s="5"/>
      <c r="H731" s="5"/>
    </row>
    <row r="732" spans="3:8" ht="16" x14ac:dyDescent="0.2">
      <c r="C732" s="4"/>
      <c r="D732" s="5"/>
      <c r="E732" s="5"/>
      <c r="F732" s="5"/>
      <c r="G732" s="5"/>
      <c r="H732" s="5"/>
    </row>
    <row r="733" spans="3:8" ht="16" x14ac:dyDescent="0.2">
      <c r="C733" s="4"/>
      <c r="D733" s="5"/>
      <c r="E733" s="5"/>
      <c r="F733" s="5"/>
      <c r="G733" s="5"/>
      <c r="H733" s="5"/>
    </row>
    <row r="734" spans="3:8" ht="16" x14ac:dyDescent="0.2">
      <c r="C734" s="4"/>
      <c r="D734" s="5"/>
      <c r="E734" s="5"/>
      <c r="F734" s="5"/>
      <c r="G734" s="5"/>
      <c r="H734" s="5"/>
    </row>
    <row r="735" spans="3:8" ht="16" x14ac:dyDescent="0.2">
      <c r="C735" s="4"/>
      <c r="D735" s="5"/>
      <c r="E735" s="5"/>
      <c r="F735" s="5"/>
      <c r="G735" s="5"/>
      <c r="H735" s="5"/>
    </row>
    <row r="736" spans="3:8" ht="16" x14ac:dyDescent="0.2">
      <c r="C736" s="4"/>
      <c r="D736" s="5"/>
      <c r="E736" s="5"/>
      <c r="F736" s="5"/>
      <c r="G736" s="5"/>
      <c r="H736" s="5"/>
    </row>
    <row r="737" spans="3:8" ht="16" x14ac:dyDescent="0.2">
      <c r="C737" s="4"/>
      <c r="D737" s="5"/>
      <c r="E737" s="5"/>
      <c r="F737" s="5"/>
      <c r="G737" s="5"/>
      <c r="H737" s="5"/>
    </row>
    <row r="738" spans="3:8" ht="16" x14ac:dyDescent="0.2">
      <c r="C738" s="4"/>
      <c r="D738" s="5"/>
      <c r="E738" s="5"/>
      <c r="F738" s="5"/>
      <c r="G738" s="5"/>
      <c r="H738" s="5"/>
    </row>
    <row r="739" spans="3:8" ht="16" x14ac:dyDescent="0.2">
      <c r="C739" s="4"/>
      <c r="D739" s="5"/>
      <c r="E739" s="5"/>
      <c r="F739" s="5"/>
      <c r="G739" s="5"/>
      <c r="H739" s="5"/>
    </row>
    <row r="740" spans="3:8" ht="16" x14ac:dyDescent="0.2">
      <c r="C740" s="4"/>
      <c r="D740" s="5"/>
      <c r="E740" s="5"/>
      <c r="F740" s="5"/>
      <c r="G740" s="5"/>
      <c r="H740" s="5"/>
    </row>
    <row r="741" spans="3:8" ht="16" x14ac:dyDescent="0.2">
      <c r="C741" s="4"/>
      <c r="D741" s="5"/>
      <c r="E741" s="5"/>
      <c r="F741" s="5"/>
      <c r="G741" s="5"/>
      <c r="H741" s="5"/>
    </row>
    <row r="742" spans="3:8" ht="16" x14ac:dyDescent="0.2">
      <c r="C742" s="4"/>
      <c r="D742" s="5"/>
      <c r="E742" s="5"/>
      <c r="F742" s="5"/>
      <c r="G742" s="5"/>
      <c r="H742" s="5"/>
    </row>
    <row r="743" spans="3:8" ht="16" x14ac:dyDescent="0.2">
      <c r="C743" s="4"/>
      <c r="D743" s="5"/>
      <c r="E743" s="5"/>
      <c r="F743" s="5"/>
      <c r="G743" s="5"/>
      <c r="H743" s="5"/>
    </row>
    <row r="744" spans="3:8" ht="16" x14ac:dyDescent="0.2">
      <c r="C744" s="4"/>
      <c r="D744" s="5"/>
      <c r="E744" s="5"/>
      <c r="F744" s="5"/>
      <c r="G744" s="5"/>
      <c r="H744" s="5"/>
    </row>
    <row r="745" spans="3:8" ht="16" x14ac:dyDescent="0.2">
      <c r="C745" s="4"/>
      <c r="D745" s="5"/>
      <c r="E745" s="5"/>
      <c r="F745" s="5"/>
      <c r="G745" s="5"/>
      <c r="H745" s="5"/>
    </row>
    <row r="746" spans="3:8" ht="16" x14ac:dyDescent="0.2">
      <c r="C746" s="4"/>
      <c r="D746" s="5"/>
      <c r="E746" s="5"/>
      <c r="F746" s="5"/>
      <c r="G746" s="5"/>
      <c r="H746" s="5"/>
    </row>
    <row r="747" spans="3:8" ht="16" x14ac:dyDescent="0.2">
      <c r="C747" s="4"/>
      <c r="D747" s="5"/>
      <c r="E747" s="5"/>
      <c r="F747" s="5"/>
      <c r="G747" s="5"/>
      <c r="H747" s="5"/>
    </row>
    <row r="748" spans="3:8" ht="16" x14ac:dyDescent="0.2">
      <c r="C748" s="4"/>
      <c r="D748" s="5"/>
      <c r="E748" s="5"/>
      <c r="F748" s="5"/>
      <c r="G748" s="5"/>
      <c r="H748" s="5"/>
    </row>
    <row r="749" spans="3:8" ht="16" x14ac:dyDescent="0.2">
      <c r="C749" s="4"/>
      <c r="D749" s="5"/>
      <c r="E749" s="5"/>
      <c r="F749" s="5"/>
      <c r="G749" s="5"/>
      <c r="H749" s="5"/>
    </row>
    <row r="750" spans="3:8" ht="16" x14ac:dyDescent="0.2">
      <c r="C750" s="4"/>
      <c r="D750" s="5"/>
      <c r="E750" s="5"/>
      <c r="F750" s="5"/>
      <c r="G750" s="5"/>
      <c r="H750" s="5"/>
    </row>
    <row r="751" spans="3:8" ht="16" x14ac:dyDescent="0.2">
      <c r="C751" s="4"/>
      <c r="D751" s="5"/>
      <c r="E751" s="5"/>
      <c r="F751" s="5"/>
      <c r="G751" s="5"/>
      <c r="H751" s="5"/>
    </row>
    <row r="752" spans="3:8" ht="16" x14ac:dyDescent="0.2">
      <c r="C752" s="4"/>
      <c r="D752" s="5"/>
      <c r="E752" s="5"/>
      <c r="F752" s="5"/>
      <c r="G752" s="5"/>
      <c r="H752" s="5"/>
    </row>
    <row r="753" spans="3:8" ht="16" x14ac:dyDescent="0.2">
      <c r="C753" s="4"/>
      <c r="D753" s="5"/>
      <c r="E753" s="5"/>
      <c r="F753" s="5"/>
      <c r="G753" s="5"/>
      <c r="H753" s="5"/>
    </row>
    <row r="754" spans="3:8" ht="16" x14ac:dyDescent="0.2">
      <c r="C754" s="4"/>
      <c r="D754" s="5"/>
      <c r="E754" s="5"/>
      <c r="F754" s="5"/>
      <c r="G754" s="5"/>
      <c r="H754" s="5"/>
    </row>
    <row r="755" spans="3:8" ht="16" x14ac:dyDescent="0.2">
      <c r="C755" s="4"/>
      <c r="D755" s="5"/>
      <c r="E755" s="5"/>
      <c r="F755" s="5"/>
      <c r="G755" s="5"/>
      <c r="H755" s="5"/>
    </row>
    <row r="756" spans="3:8" ht="16" x14ac:dyDescent="0.2">
      <c r="C756" s="4"/>
      <c r="D756" s="5"/>
      <c r="E756" s="5"/>
      <c r="F756" s="5"/>
      <c r="G756" s="5"/>
      <c r="H756" s="5"/>
    </row>
    <row r="757" spans="3:8" ht="16" x14ac:dyDescent="0.2">
      <c r="C757" s="4"/>
      <c r="D757" s="5"/>
      <c r="E757" s="5"/>
      <c r="F757" s="5"/>
      <c r="G757" s="5"/>
      <c r="H757" s="5"/>
    </row>
    <row r="758" spans="3:8" ht="16" x14ac:dyDescent="0.2">
      <c r="C758" s="4"/>
      <c r="D758" s="5"/>
      <c r="E758" s="5"/>
      <c r="F758" s="5"/>
      <c r="G758" s="5"/>
      <c r="H758" s="5"/>
    </row>
    <row r="759" spans="3:8" ht="16" x14ac:dyDescent="0.2">
      <c r="C759" s="4"/>
      <c r="D759" s="5"/>
      <c r="E759" s="5"/>
      <c r="F759" s="5"/>
      <c r="G759" s="5"/>
      <c r="H759" s="5"/>
    </row>
    <row r="760" spans="3:8" ht="16" x14ac:dyDescent="0.2">
      <c r="C760" s="4"/>
      <c r="D760" s="5"/>
      <c r="E760" s="5"/>
      <c r="F760" s="5"/>
      <c r="G760" s="5"/>
      <c r="H760" s="5"/>
    </row>
    <row r="761" spans="3:8" ht="16" x14ac:dyDescent="0.2">
      <c r="C761" s="4"/>
      <c r="D761" s="5"/>
      <c r="E761" s="5"/>
      <c r="F761" s="5"/>
      <c r="G761" s="5"/>
      <c r="H761" s="5"/>
    </row>
    <row r="762" spans="3:8" ht="16" x14ac:dyDescent="0.2">
      <c r="C762" s="4"/>
      <c r="D762" s="5"/>
      <c r="E762" s="5"/>
      <c r="F762" s="5"/>
      <c r="G762" s="5"/>
      <c r="H762" s="5"/>
    </row>
    <row r="763" spans="3:8" ht="16" x14ac:dyDescent="0.2">
      <c r="C763" s="4"/>
      <c r="D763" s="5"/>
      <c r="E763" s="5"/>
      <c r="F763" s="5"/>
      <c r="G763" s="5"/>
      <c r="H763" s="5"/>
    </row>
    <row r="764" spans="3:8" ht="16" x14ac:dyDescent="0.2">
      <c r="C764" s="4"/>
      <c r="D764" s="5"/>
      <c r="E764" s="5"/>
      <c r="F764" s="5"/>
      <c r="G764" s="5"/>
      <c r="H764" s="5"/>
    </row>
    <row r="765" spans="3:8" ht="16" x14ac:dyDescent="0.2">
      <c r="C765" s="4"/>
      <c r="D765" s="5"/>
      <c r="E765" s="5"/>
      <c r="F765" s="5"/>
      <c r="G765" s="5"/>
      <c r="H765" s="5"/>
    </row>
    <row r="766" spans="3:8" ht="16" x14ac:dyDescent="0.2">
      <c r="C766" s="4"/>
      <c r="D766" s="5"/>
      <c r="E766" s="5"/>
      <c r="F766" s="5"/>
      <c r="G766" s="5"/>
      <c r="H766" s="5"/>
    </row>
    <row r="767" spans="3:8" ht="16" x14ac:dyDescent="0.2">
      <c r="C767" s="4"/>
      <c r="D767" s="5"/>
      <c r="E767" s="5"/>
      <c r="F767" s="5"/>
      <c r="G767" s="5"/>
      <c r="H767" s="5"/>
    </row>
    <row r="768" spans="3:8" ht="16" x14ac:dyDescent="0.2">
      <c r="C768" s="4"/>
      <c r="D768" s="5"/>
      <c r="E768" s="5"/>
      <c r="F768" s="5"/>
      <c r="G768" s="5"/>
      <c r="H768" s="5"/>
    </row>
    <row r="769" spans="3:8" ht="16" x14ac:dyDescent="0.2">
      <c r="C769" s="4"/>
      <c r="D769" s="5"/>
      <c r="E769" s="5"/>
      <c r="F769" s="5"/>
      <c r="G769" s="5"/>
      <c r="H769" s="5"/>
    </row>
    <row r="770" spans="3:8" ht="16" x14ac:dyDescent="0.2">
      <c r="C770" s="4"/>
      <c r="D770" s="5"/>
      <c r="E770" s="5"/>
      <c r="F770" s="5"/>
      <c r="G770" s="5"/>
      <c r="H770" s="5"/>
    </row>
    <row r="771" spans="3:8" ht="16" x14ac:dyDescent="0.2">
      <c r="C771" s="4"/>
      <c r="D771" s="5"/>
      <c r="E771" s="5"/>
      <c r="F771" s="5"/>
      <c r="G771" s="5"/>
      <c r="H771" s="5"/>
    </row>
    <row r="772" spans="3:8" ht="16" x14ac:dyDescent="0.2">
      <c r="C772" s="4"/>
      <c r="D772" s="5"/>
      <c r="E772" s="5"/>
      <c r="F772" s="5"/>
      <c r="G772" s="5"/>
      <c r="H772" s="5"/>
    </row>
    <row r="773" spans="3:8" ht="16" x14ac:dyDescent="0.2">
      <c r="C773" s="4"/>
      <c r="D773" s="5"/>
      <c r="E773" s="5"/>
      <c r="F773" s="5"/>
      <c r="G773" s="5"/>
      <c r="H773" s="5"/>
    </row>
    <row r="774" spans="3:8" ht="16" x14ac:dyDescent="0.2">
      <c r="C774" s="4"/>
      <c r="D774" s="5"/>
      <c r="E774" s="5"/>
      <c r="F774" s="5"/>
      <c r="G774" s="5"/>
      <c r="H774" s="5"/>
    </row>
    <row r="775" spans="3:8" ht="16" x14ac:dyDescent="0.2">
      <c r="C775" s="4"/>
      <c r="D775" s="5"/>
      <c r="E775" s="5"/>
      <c r="F775" s="5"/>
      <c r="G775" s="5"/>
      <c r="H775" s="5"/>
    </row>
    <row r="776" spans="3:8" ht="16" x14ac:dyDescent="0.2">
      <c r="C776" s="4"/>
      <c r="D776" s="5"/>
      <c r="E776" s="5"/>
      <c r="F776" s="5"/>
      <c r="G776" s="5"/>
      <c r="H776" s="5"/>
    </row>
    <row r="777" spans="3:8" ht="16" x14ac:dyDescent="0.2">
      <c r="C777" s="4"/>
      <c r="D777" s="5"/>
      <c r="E777" s="5"/>
      <c r="F777" s="5"/>
      <c r="G777" s="5"/>
      <c r="H777" s="5"/>
    </row>
    <row r="778" spans="3:8" ht="16" x14ac:dyDescent="0.2">
      <c r="C778" s="4"/>
      <c r="D778" s="5"/>
      <c r="E778" s="5"/>
      <c r="F778" s="5"/>
      <c r="G778" s="5"/>
      <c r="H778" s="5"/>
    </row>
    <row r="779" spans="3:8" ht="16" x14ac:dyDescent="0.2">
      <c r="C779" s="4"/>
      <c r="D779" s="5"/>
      <c r="E779" s="5"/>
      <c r="F779" s="5"/>
      <c r="G779" s="5"/>
      <c r="H779" s="5"/>
    </row>
    <row r="780" spans="3:8" ht="16" x14ac:dyDescent="0.2">
      <c r="C780" s="4"/>
      <c r="D780" s="5"/>
      <c r="E780" s="5"/>
      <c r="F780" s="5"/>
      <c r="G780" s="5"/>
      <c r="H780" s="5"/>
    </row>
    <row r="781" spans="3:8" ht="16" x14ac:dyDescent="0.2">
      <c r="C781" s="4"/>
      <c r="D781" s="5"/>
      <c r="E781" s="5"/>
      <c r="F781" s="5"/>
      <c r="G781" s="5"/>
      <c r="H781" s="5"/>
    </row>
    <row r="782" spans="3:8" ht="16" x14ac:dyDescent="0.2">
      <c r="C782" s="4"/>
      <c r="D782" s="5"/>
      <c r="E782" s="5"/>
      <c r="F782" s="5"/>
      <c r="G782" s="5"/>
      <c r="H782" s="5"/>
    </row>
    <row r="783" spans="3:8" ht="16" x14ac:dyDescent="0.2">
      <c r="C783" s="4"/>
      <c r="D783" s="5"/>
      <c r="E783" s="5"/>
      <c r="F783" s="5"/>
      <c r="G783" s="5"/>
      <c r="H783" s="5"/>
    </row>
    <row r="784" spans="3:8" ht="16" x14ac:dyDescent="0.2">
      <c r="C784" s="4"/>
      <c r="D784" s="5"/>
      <c r="E784" s="5"/>
      <c r="F784" s="5"/>
      <c r="G784" s="5"/>
      <c r="H784" s="5"/>
    </row>
    <row r="785" spans="3:8" ht="16" x14ac:dyDescent="0.2">
      <c r="C785" s="4"/>
      <c r="D785" s="5"/>
      <c r="E785" s="5"/>
      <c r="F785" s="5"/>
      <c r="G785" s="5"/>
      <c r="H785" s="5"/>
    </row>
    <row r="786" spans="3:8" ht="16" x14ac:dyDescent="0.2">
      <c r="C786" s="4"/>
      <c r="D786" s="5"/>
      <c r="E786" s="5"/>
      <c r="F786" s="5"/>
      <c r="G786" s="5"/>
      <c r="H786" s="5"/>
    </row>
    <row r="787" spans="3:8" ht="16" x14ac:dyDescent="0.2">
      <c r="C787" s="4"/>
      <c r="D787" s="5"/>
      <c r="E787" s="5"/>
      <c r="F787" s="5"/>
      <c r="G787" s="5"/>
      <c r="H787" s="5"/>
    </row>
    <row r="788" spans="3:8" ht="16" x14ac:dyDescent="0.2">
      <c r="C788" s="4"/>
      <c r="D788" s="5"/>
      <c r="E788" s="5"/>
      <c r="F788" s="5"/>
      <c r="G788" s="5"/>
      <c r="H788" s="5"/>
    </row>
    <row r="789" spans="3:8" ht="16" x14ac:dyDescent="0.2">
      <c r="C789" s="4"/>
      <c r="D789" s="5"/>
      <c r="E789" s="5"/>
      <c r="F789" s="5"/>
      <c r="G789" s="5"/>
      <c r="H789" s="5"/>
    </row>
    <row r="790" spans="3:8" ht="16" x14ac:dyDescent="0.2">
      <c r="C790" s="4"/>
      <c r="D790" s="5"/>
      <c r="E790" s="5"/>
      <c r="F790" s="5"/>
      <c r="G790" s="5"/>
      <c r="H790" s="5"/>
    </row>
    <row r="791" spans="3:8" ht="16" x14ac:dyDescent="0.2">
      <c r="C791" s="4"/>
      <c r="D791" s="5"/>
      <c r="E791" s="5"/>
      <c r="F791" s="5"/>
      <c r="G791" s="5"/>
      <c r="H791" s="5"/>
    </row>
    <row r="792" spans="3:8" ht="16" x14ac:dyDescent="0.2">
      <c r="C792" s="4"/>
      <c r="D792" s="5"/>
      <c r="E792" s="5"/>
      <c r="F792" s="5"/>
      <c r="G792" s="5"/>
      <c r="H792" s="5"/>
    </row>
    <row r="793" spans="3:8" ht="16" x14ac:dyDescent="0.2">
      <c r="C793" s="4"/>
      <c r="D793" s="5"/>
      <c r="E793" s="5"/>
      <c r="F793" s="5"/>
      <c r="G793" s="5"/>
      <c r="H793" s="5"/>
    </row>
    <row r="794" spans="3:8" ht="16" x14ac:dyDescent="0.2">
      <c r="C794" s="4"/>
      <c r="D794" s="5"/>
      <c r="E794" s="5"/>
      <c r="F794" s="5"/>
      <c r="G794" s="5"/>
      <c r="H794" s="5"/>
    </row>
    <row r="795" spans="3:8" ht="16" x14ac:dyDescent="0.2">
      <c r="C795" s="4"/>
      <c r="D795" s="5"/>
      <c r="E795" s="5"/>
      <c r="F795" s="5"/>
      <c r="G795" s="5"/>
      <c r="H795" s="5"/>
    </row>
    <row r="796" spans="3:8" ht="16" x14ac:dyDescent="0.2">
      <c r="C796" s="4"/>
      <c r="D796" s="5"/>
      <c r="E796" s="5"/>
      <c r="F796" s="5"/>
      <c r="G796" s="5"/>
      <c r="H796" s="5"/>
    </row>
    <row r="797" spans="3:8" ht="16" x14ac:dyDescent="0.2">
      <c r="C797" s="4"/>
      <c r="D797" s="5"/>
      <c r="E797" s="5"/>
      <c r="F797" s="5"/>
      <c r="G797" s="5"/>
      <c r="H797" s="5"/>
    </row>
    <row r="798" spans="3:8" ht="16" x14ac:dyDescent="0.2">
      <c r="C798" s="4"/>
      <c r="D798" s="5"/>
      <c r="E798" s="5"/>
      <c r="F798" s="5"/>
      <c r="G798" s="5"/>
      <c r="H798" s="5"/>
    </row>
    <row r="799" spans="3:8" ht="16" x14ac:dyDescent="0.2">
      <c r="C799" s="4"/>
      <c r="D799" s="5"/>
      <c r="E799" s="5"/>
      <c r="F799" s="5"/>
      <c r="G799" s="5"/>
      <c r="H799" s="5"/>
    </row>
    <row r="800" spans="3:8" ht="16" x14ac:dyDescent="0.2">
      <c r="C800" s="4"/>
      <c r="D800" s="5"/>
      <c r="E800" s="5"/>
      <c r="F800" s="5"/>
      <c r="G800" s="5"/>
      <c r="H800" s="5"/>
    </row>
    <row r="801" spans="3:8" ht="16" x14ac:dyDescent="0.2">
      <c r="C801" s="4"/>
      <c r="D801" s="5"/>
      <c r="E801" s="5"/>
      <c r="F801" s="5"/>
      <c r="G801" s="5"/>
      <c r="H801" s="5"/>
    </row>
    <row r="802" spans="3:8" ht="16" x14ac:dyDescent="0.2">
      <c r="C802" s="4"/>
      <c r="D802" s="5"/>
      <c r="E802" s="5"/>
      <c r="F802" s="5"/>
      <c r="G802" s="5"/>
      <c r="H802" s="5"/>
    </row>
    <row r="803" spans="3:8" ht="16" x14ac:dyDescent="0.2">
      <c r="C803" s="4"/>
      <c r="D803" s="5"/>
      <c r="E803" s="5"/>
      <c r="F803" s="5"/>
      <c r="G803" s="5"/>
      <c r="H803" s="5"/>
    </row>
    <row r="804" spans="3:8" ht="16" x14ac:dyDescent="0.2">
      <c r="C804" s="4"/>
      <c r="D804" s="5"/>
      <c r="E804" s="5"/>
      <c r="F804" s="5"/>
      <c r="G804" s="5"/>
      <c r="H804" s="5"/>
    </row>
    <row r="805" spans="3:8" ht="16" x14ac:dyDescent="0.2">
      <c r="C805" s="4"/>
      <c r="D805" s="5"/>
      <c r="E805" s="5"/>
      <c r="F805" s="5"/>
      <c r="G805" s="5"/>
      <c r="H805" s="5"/>
    </row>
    <row r="806" spans="3:8" ht="16" x14ac:dyDescent="0.2">
      <c r="C806" s="4"/>
      <c r="D806" s="5"/>
      <c r="E806" s="5"/>
      <c r="F806" s="5"/>
      <c r="G806" s="5"/>
      <c r="H806" s="5"/>
    </row>
    <row r="807" spans="3:8" ht="16" x14ac:dyDescent="0.2">
      <c r="C807" s="4"/>
      <c r="D807" s="5"/>
      <c r="E807" s="5"/>
      <c r="F807" s="5"/>
      <c r="G807" s="5"/>
      <c r="H807" s="5"/>
    </row>
    <row r="808" spans="3:8" ht="16" x14ac:dyDescent="0.2">
      <c r="C808" s="4"/>
      <c r="D808" s="5"/>
      <c r="E808" s="5"/>
      <c r="F808" s="5"/>
      <c r="G808" s="5"/>
      <c r="H808" s="5"/>
    </row>
    <row r="809" spans="3:8" ht="16" x14ac:dyDescent="0.2">
      <c r="C809" s="4"/>
      <c r="D809" s="5"/>
      <c r="E809" s="5"/>
      <c r="F809" s="5"/>
      <c r="G809" s="5"/>
      <c r="H809" s="5"/>
    </row>
    <row r="810" spans="3:8" ht="16" x14ac:dyDescent="0.2">
      <c r="C810" s="4"/>
      <c r="D810" s="5"/>
      <c r="E810" s="5"/>
      <c r="F810" s="5"/>
      <c r="G810" s="5"/>
      <c r="H810" s="5"/>
    </row>
    <row r="811" spans="3:8" ht="16" x14ac:dyDescent="0.2">
      <c r="C811" s="4"/>
      <c r="D811" s="5"/>
      <c r="E811" s="5"/>
      <c r="F811" s="5"/>
      <c r="G811" s="5"/>
      <c r="H811" s="5"/>
    </row>
    <row r="812" spans="3:8" ht="16" x14ac:dyDescent="0.2">
      <c r="C812" s="4"/>
      <c r="D812" s="5"/>
      <c r="E812" s="5"/>
      <c r="F812" s="5"/>
      <c r="G812" s="5"/>
      <c r="H812" s="5"/>
    </row>
    <row r="813" spans="3:8" ht="16" x14ac:dyDescent="0.2">
      <c r="C813" s="4"/>
      <c r="D813" s="5"/>
      <c r="E813" s="5"/>
      <c r="F813" s="5"/>
      <c r="G813" s="5"/>
      <c r="H813" s="5"/>
    </row>
    <row r="814" spans="3:8" ht="16" x14ac:dyDescent="0.2">
      <c r="C814" s="4"/>
      <c r="D814" s="5"/>
      <c r="E814" s="5"/>
      <c r="F814" s="5"/>
      <c r="G814" s="5"/>
      <c r="H814" s="5"/>
    </row>
    <row r="815" spans="3:8" ht="16" x14ac:dyDescent="0.2">
      <c r="C815" s="4"/>
      <c r="D815" s="5"/>
      <c r="E815" s="5"/>
      <c r="F815" s="5"/>
      <c r="G815" s="5"/>
      <c r="H815" s="5"/>
    </row>
    <row r="816" spans="3:8" ht="16" x14ac:dyDescent="0.2">
      <c r="C816" s="4"/>
      <c r="D816" s="5"/>
      <c r="E816" s="5"/>
      <c r="F816" s="5"/>
      <c r="G816" s="5"/>
      <c r="H816" s="5"/>
    </row>
    <row r="817" spans="3:8" ht="16" x14ac:dyDescent="0.2">
      <c r="C817" s="4"/>
      <c r="D817" s="5"/>
      <c r="E817" s="5"/>
      <c r="F817" s="5"/>
      <c r="G817" s="5"/>
      <c r="H817" s="5"/>
    </row>
    <row r="818" spans="3:8" ht="16" x14ac:dyDescent="0.2">
      <c r="C818" s="4"/>
      <c r="D818" s="5"/>
      <c r="E818" s="5"/>
      <c r="F818" s="5"/>
      <c r="G818" s="5"/>
      <c r="H818" s="5"/>
    </row>
    <row r="819" spans="3:8" ht="16" x14ac:dyDescent="0.2">
      <c r="C819" s="4"/>
      <c r="D819" s="5"/>
      <c r="E819" s="5"/>
      <c r="F819" s="5"/>
      <c r="G819" s="5"/>
      <c r="H819" s="5"/>
    </row>
    <row r="820" spans="3:8" ht="16" x14ac:dyDescent="0.2">
      <c r="C820" s="4"/>
      <c r="D820" s="5"/>
      <c r="E820" s="5"/>
      <c r="F820" s="5"/>
      <c r="G820" s="5"/>
      <c r="H820" s="5"/>
    </row>
    <row r="821" spans="3:8" ht="16" x14ac:dyDescent="0.2">
      <c r="C821" s="4"/>
      <c r="D821" s="5"/>
      <c r="E821" s="5"/>
      <c r="F821" s="5"/>
      <c r="G821" s="5"/>
      <c r="H821" s="5"/>
    </row>
    <row r="822" spans="3:8" ht="16" x14ac:dyDescent="0.2">
      <c r="C822" s="4"/>
      <c r="D822" s="5"/>
      <c r="E822" s="5"/>
      <c r="F822" s="5"/>
      <c r="G822" s="5"/>
      <c r="H822" s="5"/>
    </row>
    <row r="823" spans="3:8" ht="16" x14ac:dyDescent="0.2">
      <c r="C823" s="4"/>
      <c r="D823" s="5"/>
      <c r="E823" s="5"/>
      <c r="F823" s="5"/>
      <c r="G823" s="5"/>
      <c r="H823" s="5"/>
    </row>
    <row r="824" spans="3:8" ht="16" x14ac:dyDescent="0.2">
      <c r="C824" s="4"/>
      <c r="D824" s="5"/>
      <c r="E824" s="5"/>
      <c r="F824" s="5"/>
      <c r="G824" s="5"/>
      <c r="H824" s="5"/>
    </row>
    <row r="825" spans="3:8" ht="16" x14ac:dyDescent="0.2">
      <c r="C825" s="4"/>
      <c r="D825" s="5"/>
      <c r="E825" s="5"/>
      <c r="F825" s="5"/>
      <c r="G825" s="5"/>
      <c r="H825" s="5"/>
    </row>
    <row r="826" spans="3:8" ht="16" x14ac:dyDescent="0.2">
      <c r="C826" s="4"/>
      <c r="D826" s="5"/>
      <c r="E826" s="5"/>
      <c r="F826" s="5"/>
      <c r="G826" s="5"/>
      <c r="H826" s="5"/>
    </row>
    <row r="827" spans="3:8" ht="16" x14ac:dyDescent="0.2">
      <c r="C827" s="4"/>
      <c r="D827" s="5"/>
      <c r="E827" s="5"/>
      <c r="F827" s="5"/>
      <c r="G827" s="5"/>
      <c r="H827" s="5"/>
    </row>
    <row r="828" spans="3:8" ht="16" x14ac:dyDescent="0.2">
      <c r="C828" s="4"/>
      <c r="D828" s="5"/>
      <c r="E828" s="5"/>
      <c r="F828" s="5"/>
      <c r="G828" s="5"/>
      <c r="H828" s="5"/>
    </row>
    <row r="829" spans="3:8" ht="16" x14ac:dyDescent="0.2">
      <c r="C829" s="4"/>
      <c r="D829" s="5"/>
      <c r="E829" s="5"/>
      <c r="F829" s="5"/>
      <c r="G829" s="5"/>
      <c r="H829" s="5"/>
    </row>
    <row r="830" spans="3:8" ht="16" x14ac:dyDescent="0.2">
      <c r="C830" s="4"/>
      <c r="D830" s="5"/>
      <c r="E830" s="5"/>
      <c r="F830" s="5"/>
      <c r="G830" s="5"/>
      <c r="H830" s="5"/>
    </row>
    <row r="831" spans="3:8" ht="16" x14ac:dyDescent="0.2">
      <c r="C831" s="4"/>
      <c r="D831" s="5"/>
      <c r="E831" s="5"/>
      <c r="F831" s="5"/>
      <c r="G831" s="5"/>
      <c r="H831" s="5"/>
    </row>
    <row r="832" spans="3:8" ht="16" x14ac:dyDescent="0.2">
      <c r="C832" s="4"/>
      <c r="D832" s="5"/>
      <c r="E832" s="5"/>
      <c r="F832" s="5"/>
      <c r="G832" s="5"/>
      <c r="H832" s="5"/>
    </row>
    <row r="833" spans="3:8" ht="16" x14ac:dyDescent="0.2">
      <c r="C833" s="4"/>
      <c r="D833" s="5"/>
      <c r="E833" s="5"/>
      <c r="F833" s="5"/>
      <c r="G833" s="5"/>
      <c r="H833" s="5"/>
    </row>
    <row r="834" spans="3:8" ht="16" x14ac:dyDescent="0.2">
      <c r="C834" s="4"/>
      <c r="D834" s="5"/>
      <c r="E834" s="5"/>
      <c r="F834" s="5"/>
      <c r="G834" s="5"/>
      <c r="H834" s="5"/>
    </row>
    <row r="835" spans="3:8" ht="16" x14ac:dyDescent="0.2">
      <c r="C835" s="4"/>
      <c r="D835" s="5"/>
      <c r="E835" s="5"/>
      <c r="F835" s="5"/>
      <c r="G835" s="5"/>
      <c r="H835" s="5"/>
    </row>
    <row r="836" spans="3:8" ht="16" x14ac:dyDescent="0.2">
      <c r="C836" s="4"/>
      <c r="D836" s="5"/>
      <c r="E836" s="5"/>
      <c r="F836" s="5"/>
      <c r="G836" s="5"/>
      <c r="H836" s="5"/>
    </row>
    <row r="837" spans="3:8" ht="16" x14ac:dyDescent="0.2">
      <c r="C837" s="4"/>
      <c r="D837" s="5"/>
      <c r="E837" s="5"/>
      <c r="F837" s="5"/>
      <c r="G837" s="5"/>
      <c r="H837" s="5"/>
    </row>
    <row r="838" spans="3:8" ht="16" x14ac:dyDescent="0.2">
      <c r="C838" s="4"/>
      <c r="D838" s="5"/>
      <c r="E838" s="5"/>
      <c r="F838" s="5"/>
      <c r="G838" s="5"/>
      <c r="H838" s="5"/>
    </row>
    <row r="839" spans="3:8" ht="16" x14ac:dyDescent="0.2">
      <c r="C839" s="4"/>
      <c r="D839" s="5"/>
      <c r="E839" s="5"/>
      <c r="F839" s="5"/>
      <c r="G839" s="5"/>
      <c r="H839" s="5"/>
    </row>
    <row r="840" spans="3:8" ht="16" x14ac:dyDescent="0.2">
      <c r="C840" s="4"/>
      <c r="D840" s="5"/>
      <c r="E840" s="5"/>
      <c r="F840" s="5"/>
      <c r="G840" s="5"/>
      <c r="H840" s="5"/>
    </row>
    <row r="841" spans="3:8" ht="16" x14ac:dyDescent="0.2">
      <c r="C841" s="4"/>
      <c r="D841" s="5"/>
      <c r="E841" s="5"/>
      <c r="F841" s="5"/>
      <c r="G841" s="5"/>
      <c r="H841" s="5"/>
    </row>
    <row r="842" spans="3:8" ht="16" x14ac:dyDescent="0.2">
      <c r="C842" s="4"/>
      <c r="D842" s="5"/>
      <c r="E842" s="5"/>
      <c r="F842" s="5"/>
      <c r="G842" s="5"/>
      <c r="H842" s="5"/>
    </row>
    <row r="843" spans="3:8" ht="16" x14ac:dyDescent="0.2">
      <c r="C843" s="4"/>
      <c r="D843" s="5"/>
      <c r="E843" s="5"/>
      <c r="F843" s="5"/>
      <c r="G843" s="5"/>
      <c r="H843" s="5"/>
    </row>
    <row r="844" spans="3:8" ht="16" x14ac:dyDescent="0.2">
      <c r="C844" s="4"/>
      <c r="D844" s="5"/>
      <c r="E844" s="5"/>
      <c r="F844" s="5"/>
      <c r="G844" s="5"/>
      <c r="H844" s="5"/>
    </row>
    <row r="845" spans="3:8" ht="16" x14ac:dyDescent="0.2">
      <c r="C845" s="4"/>
      <c r="D845" s="5"/>
      <c r="E845" s="5"/>
      <c r="F845" s="5"/>
      <c r="G845" s="5"/>
      <c r="H845" s="5"/>
    </row>
    <row r="846" spans="3:8" ht="16" x14ac:dyDescent="0.2">
      <c r="C846" s="4"/>
      <c r="D846" s="5"/>
      <c r="E846" s="5"/>
      <c r="F846" s="5"/>
      <c r="G846" s="5"/>
      <c r="H846" s="5"/>
    </row>
    <row r="847" spans="3:8" ht="16" x14ac:dyDescent="0.2">
      <c r="C847" s="4"/>
      <c r="D847" s="5"/>
      <c r="E847" s="5"/>
      <c r="F847" s="5"/>
      <c r="G847" s="5"/>
      <c r="H847" s="5"/>
    </row>
    <row r="848" spans="3:8" ht="16" x14ac:dyDescent="0.2">
      <c r="C848" s="4"/>
      <c r="D848" s="5"/>
      <c r="E848" s="5"/>
      <c r="F848" s="5"/>
      <c r="G848" s="5"/>
      <c r="H848" s="5"/>
    </row>
    <row r="849" spans="3:8" ht="16" x14ac:dyDescent="0.2">
      <c r="C849" s="4"/>
      <c r="D849" s="5"/>
      <c r="E849" s="5"/>
      <c r="F849" s="5"/>
      <c r="G849" s="5"/>
      <c r="H849" s="5"/>
    </row>
    <row r="850" spans="3:8" ht="16" x14ac:dyDescent="0.2">
      <c r="C850" s="4"/>
      <c r="D850" s="5"/>
      <c r="E850" s="5"/>
      <c r="F850" s="5"/>
      <c r="G850" s="5"/>
      <c r="H850" s="5"/>
    </row>
    <row r="851" spans="3:8" ht="16" x14ac:dyDescent="0.2">
      <c r="C851" s="4"/>
      <c r="D851" s="5"/>
      <c r="E851" s="5"/>
      <c r="F851" s="5"/>
      <c r="G851" s="5"/>
      <c r="H851" s="5"/>
    </row>
    <row r="852" spans="3:8" ht="16" x14ac:dyDescent="0.2">
      <c r="C852" s="4"/>
      <c r="D852" s="5"/>
      <c r="E852" s="5"/>
      <c r="F852" s="5"/>
      <c r="G852" s="5"/>
      <c r="H852" s="5"/>
    </row>
    <row r="853" spans="3:8" ht="16" x14ac:dyDescent="0.2">
      <c r="C853" s="4"/>
      <c r="D853" s="5"/>
      <c r="E853" s="5"/>
      <c r="F853" s="5"/>
      <c r="G853" s="5"/>
      <c r="H853" s="5"/>
    </row>
    <row r="854" spans="3:8" ht="16" x14ac:dyDescent="0.2">
      <c r="C854" s="4"/>
      <c r="D854" s="5"/>
      <c r="E854" s="5"/>
      <c r="F854" s="5"/>
      <c r="G854" s="5"/>
      <c r="H854" s="5"/>
    </row>
    <row r="855" spans="3:8" ht="16" x14ac:dyDescent="0.2">
      <c r="C855" s="4"/>
      <c r="D855" s="5"/>
      <c r="E855" s="5"/>
      <c r="F855" s="5"/>
      <c r="G855" s="5"/>
      <c r="H855" s="5"/>
    </row>
    <row r="856" spans="3:8" ht="16" x14ac:dyDescent="0.2">
      <c r="C856" s="4"/>
      <c r="D856" s="5"/>
      <c r="E856" s="5"/>
      <c r="F856" s="5"/>
      <c r="G856" s="5"/>
      <c r="H856" s="5"/>
    </row>
    <row r="857" spans="3:8" ht="16" x14ac:dyDescent="0.2">
      <c r="C857" s="4"/>
      <c r="D857" s="5"/>
      <c r="E857" s="5"/>
      <c r="F857" s="5"/>
      <c r="G857" s="5"/>
      <c r="H857" s="5"/>
    </row>
    <row r="858" spans="3:8" ht="16" x14ac:dyDescent="0.2">
      <c r="C858" s="4"/>
      <c r="D858" s="5"/>
      <c r="E858" s="5"/>
      <c r="F858" s="5"/>
      <c r="G858" s="5"/>
      <c r="H858" s="5"/>
    </row>
    <row r="859" spans="3:8" ht="16" x14ac:dyDescent="0.2">
      <c r="C859" s="4"/>
      <c r="D859" s="5"/>
      <c r="E859" s="5"/>
      <c r="F859" s="5"/>
      <c r="G859" s="5"/>
      <c r="H859" s="5"/>
    </row>
    <row r="860" spans="3:8" ht="16" x14ac:dyDescent="0.2">
      <c r="C860" s="4"/>
      <c r="D860" s="5"/>
      <c r="E860" s="5"/>
      <c r="F860" s="5"/>
      <c r="G860" s="5"/>
      <c r="H860" s="5"/>
    </row>
    <row r="861" spans="3:8" ht="16" x14ac:dyDescent="0.2">
      <c r="C861" s="4"/>
      <c r="D861" s="5"/>
      <c r="E861" s="5"/>
      <c r="F861" s="5"/>
      <c r="G861" s="5"/>
      <c r="H861" s="5"/>
    </row>
    <row r="862" spans="3:8" ht="16" x14ac:dyDescent="0.2">
      <c r="C862" s="4"/>
      <c r="D862" s="5"/>
      <c r="E862" s="5"/>
      <c r="F862" s="5"/>
      <c r="G862" s="5"/>
      <c r="H862" s="5"/>
    </row>
    <row r="863" spans="3:8" ht="16" x14ac:dyDescent="0.2">
      <c r="C863" s="4"/>
      <c r="D863" s="5"/>
      <c r="E863" s="5"/>
      <c r="F863" s="5"/>
      <c r="G863" s="5"/>
      <c r="H863" s="5"/>
    </row>
    <row r="864" spans="3:8" ht="16" x14ac:dyDescent="0.2">
      <c r="C864" s="4"/>
      <c r="D864" s="5"/>
      <c r="E864" s="5"/>
      <c r="F864" s="5"/>
      <c r="G864" s="5"/>
      <c r="H864" s="5"/>
    </row>
    <row r="865" spans="3:8" ht="16" x14ac:dyDescent="0.2">
      <c r="C865" s="4"/>
      <c r="D865" s="5"/>
      <c r="E865" s="5"/>
      <c r="F865" s="5"/>
      <c r="G865" s="5"/>
      <c r="H865" s="5"/>
    </row>
    <row r="866" spans="3:8" ht="16" x14ac:dyDescent="0.2">
      <c r="C866" s="4"/>
      <c r="D866" s="5"/>
      <c r="E866" s="5"/>
      <c r="F866" s="5"/>
      <c r="G866" s="5"/>
      <c r="H866" s="5"/>
    </row>
    <row r="867" spans="3:8" ht="16" x14ac:dyDescent="0.2">
      <c r="C867" s="4"/>
      <c r="D867" s="5"/>
      <c r="E867" s="5"/>
      <c r="F867" s="5"/>
      <c r="G867" s="5"/>
      <c r="H867" s="5"/>
    </row>
    <row r="868" spans="3:8" ht="16" x14ac:dyDescent="0.2">
      <c r="C868" s="4"/>
      <c r="D868" s="5"/>
      <c r="E868" s="5"/>
      <c r="F868" s="5"/>
      <c r="G868" s="5"/>
      <c r="H868" s="5"/>
    </row>
    <row r="869" spans="3:8" ht="16" x14ac:dyDescent="0.2">
      <c r="C869" s="4"/>
      <c r="D869" s="5"/>
      <c r="E869" s="5"/>
      <c r="F869" s="5"/>
      <c r="G869" s="5"/>
      <c r="H869" s="5"/>
    </row>
    <row r="870" spans="3:8" ht="16" x14ac:dyDescent="0.2">
      <c r="C870" s="4"/>
      <c r="D870" s="5"/>
      <c r="E870" s="5"/>
      <c r="F870" s="5"/>
      <c r="G870" s="5"/>
      <c r="H870" s="5"/>
    </row>
    <row r="871" spans="3:8" ht="16" x14ac:dyDescent="0.2">
      <c r="C871" s="4"/>
      <c r="D871" s="5"/>
      <c r="E871" s="5"/>
      <c r="F871" s="5"/>
      <c r="G871" s="5"/>
      <c r="H871" s="5"/>
    </row>
    <row r="872" spans="3:8" ht="16" x14ac:dyDescent="0.2">
      <c r="C872" s="4"/>
      <c r="D872" s="5"/>
      <c r="E872" s="5"/>
      <c r="F872" s="5"/>
      <c r="G872" s="5"/>
      <c r="H872" s="5"/>
    </row>
    <row r="873" spans="3:8" ht="16" x14ac:dyDescent="0.2">
      <c r="C873" s="4"/>
      <c r="D873" s="5"/>
      <c r="E873" s="5"/>
      <c r="F873" s="5"/>
      <c r="G873" s="5"/>
      <c r="H873" s="5"/>
    </row>
    <row r="874" spans="3:8" ht="16" x14ac:dyDescent="0.2">
      <c r="C874" s="4"/>
      <c r="D874" s="5"/>
      <c r="E874" s="5"/>
      <c r="F874" s="5"/>
      <c r="G874" s="5"/>
      <c r="H874" s="5"/>
    </row>
    <row r="875" spans="3:8" ht="16" x14ac:dyDescent="0.2">
      <c r="C875" s="4"/>
      <c r="D875" s="5"/>
      <c r="E875" s="5"/>
      <c r="F875" s="5"/>
      <c r="G875" s="5"/>
      <c r="H875" s="5"/>
    </row>
    <row r="876" spans="3:8" ht="16" x14ac:dyDescent="0.2">
      <c r="C876" s="4"/>
      <c r="D876" s="5"/>
      <c r="E876" s="5"/>
      <c r="F876" s="5"/>
      <c r="G876" s="5"/>
      <c r="H876" s="5"/>
    </row>
    <row r="877" spans="3:8" ht="16" x14ac:dyDescent="0.2">
      <c r="C877" s="4"/>
      <c r="D877" s="5"/>
      <c r="E877" s="5"/>
      <c r="F877" s="5"/>
      <c r="G877" s="5"/>
      <c r="H877" s="5"/>
    </row>
    <row r="878" spans="3:8" ht="16" x14ac:dyDescent="0.2">
      <c r="C878" s="4"/>
      <c r="D878" s="5"/>
      <c r="E878" s="5"/>
      <c r="F878" s="5"/>
      <c r="G878" s="5"/>
      <c r="H878" s="5"/>
    </row>
    <row r="879" spans="3:8" ht="16" x14ac:dyDescent="0.2">
      <c r="C879" s="4"/>
      <c r="D879" s="5"/>
      <c r="E879" s="5"/>
      <c r="F879" s="5"/>
      <c r="G879" s="5"/>
      <c r="H879" s="5"/>
    </row>
    <row r="880" spans="3:8" ht="16" x14ac:dyDescent="0.2">
      <c r="C880" s="4"/>
      <c r="D880" s="5"/>
      <c r="E880" s="5"/>
      <c r="F880" s="5"/>
      <c r="G880" s="5"/>
      <c r="H880" s="5"/>
    </row>
    <row r="881" spans="3:8" ht="16" x14ac:dyDescent="0.2">
      <c r="C881" s="4"/>
      <c r="D881" s="5"/>
      <c r="E881" s="5"/>
      <c r="F881" s="5"/>
      <c r="G881" s="5"/>
      <c r="H881" s="5"/>
    </row>
    <row r="882" spans="3:8" ht="16" x14ac:dyDescent="0.2">
      <c r="C882" s="4"/>
      <c r="D882" s="5"/>
      <c r="E882" s="5"/>
      <c r="F882" s="5"/>
      <c r="G882" s="5"/>
      <c r="H882" s="5"/>
    </row>
    <row r="883" spans="3:8" ht="16" x14ac:dyDescent="0.2">
      <c r="C883" s="4"/>
      <c r="D883" s="5"/>
      <c r="E883" s="5"/>
      <c r="F883" s="5"/>
      <c r="G883" s="5"/>
      <c r="H883" s="5"/>
    </row>
    <row r="884" spans="3:8" ht="16" x14ac:dyDescent="0.2">
      <c r="C884" s="4"/>
      <c r="D884" s="5"/>
      <c r="E884" s="5"/>
      <c r="F884" s="5"/>
      <c r="G884" s="5"/>
      <c r="H884" s="5"/>
    </row>
    <row r="885" spans="3:8" ht="16" x14ac:dyDescent="0.2">
      <c r="C885" s="4"/>
      <c r="D885" s="5"/>
      <c r="E885" s="5"/>
      <c r="F885" s="5"/>
      <c r="G885" s="5"/>
      <c r="H885" s="5"/>
    </row>
    <row r="886" spans="3:8" ht="16" x14ac:dyDescent="0.2">
      <c r="C886" s="4"/>
      <c r="D886" s="5"/>
      <c r="E886" s="5"/>
      <c r="F886" s="5"/>
      <c r="G886" s="5"/>
      <c r="H886" s="5"/>
    </row>
    <row r="887" spans="3:8" ht="16" x14ac:dyDescent="0.2">
      <c r="C887" s="4"/>
      <c r="D887" s="5"/>
      <c r="E887" s="5"/>
      <c r="F887" s="5"/>
      <c r="G887" s="5"/>
      <c r="H887" s="5"/>
    </row>
    <row r="888" spans="3:8" ht="16" x14ac:dyDescent="0.2">
      <c r="C888" s="4"/>
      <c r="D888" s="5"/>
      <c r="E888" s="5"/>
      <c r="F888" s="5"/>
      <c r="G888" s="5"/>
      <c r="H888" s="5"/>
    </row>
    <row r="889" spans="3:8" ht="16" x14ac:dyDescent="0.2">
      <c r="C889" s="4"/>
      <c r="D889" s="5"/>
      <c r="E889" s="5"/>
      <c r="F889" s="5"/>
      <c r="G889" s="5"/>
      <c r="H889" s="5"/>
    </row>
    <row r="890" spans="3:8" ht="16" x14ac:dyDescent="0.2">
      <c r="C890" s="4"/>
      <c r="D890" s="5"/>
      <c r="E890" s="5"/>
      <c r="F890" s="5"/>
      <c r="G890" s="5"/>
      <c r="H890" s="5"/>
    </row>
    <row r="891" spans="3:8" ht="16" x14ac:dyDescent="0.2">
      <c r="C891" s="4"/>
      <c r="D891" s="5"/>
      <c r="E891" s="5"/>
      <c r="F891" s="5"/>
      <c r="G891" s="5"/>
      <c r="H891" s="5"/>
    </row>
    <row r="892" spans="3:8" ht="16" x14ac:dyDescent="0.2">
      <c r="C892" s="4"/>
      <c r="D892" s="5"/>
      <c r="E892" s="5"/>
      <c r="F892" s="5"/>
      <c r="G892" s="5"/>
      <c r="H892" s="5"/>
    </row>
    <row r="893" spans="3:8" ht="16" x14ac:dyDescent="0.2">
      <c r="C893" s="4"/>
      <c r="D893" s="5"/>
      <c r="E893" s="5"/>
      <c r="F893" s="5"/>
      <c r="G893" s="5"/>
      <c r="H893" s="5"/>
    </row>
    <row r="894" spans="3:8" ht="16" x14ac:dyDescent="0.2">
      <c r="C894" s="4"/>
      <c r="D894" s="5"/>
      <c r="E894" s="5"/>
      <c r="F894" s="5"/>
      <c r="G894" s="5"/>
      <c r="H894" s="5"/>
    </row>
    <row r="895" spans="3:8" ht="16" x14ac:dyDescent="0.2">
      <c r="C895" s="4"/>
      <c r="D895" s="5"/>
      <c r="E895" s="5"/>
      <c r="F895" s="5"/>
      <c r="G895" s="5"/>
      <c r="H895" s="5"/>
    </row>
    <row r="896" spans="3:8" ht="16" x14ac:dyDescent="0.2">
      <c r="C896" s="4"/>
      <c r="D896" s="5"/>
      <c r="E896" s="5"/>
      <c r="F896" s="5"/>
      <c r="G896" s="5"/>
      <c r="H896" s="5"/>
    </row>
    <row r="897" spans="3:8" ht="16" x14ac:dyDescent="0.2">
      <c r="C897" s="4"/>
      <c r="D897" s="5"/>
      <c r="E897" s="5"/>
      <c r="F897" s="5"/>
      <c r="G897" s="5"/>
      <c r="H897" s="5"/>
    </row>
    <row r="898" spans="3:8" ht="16" x14ac:dyDescent="0.2">
      <c r="C898" s="4"/>
      <c r="D898" s="5"/>
      <c r="E898" s="5"/>
      <c r="F898" s="5"/>
      <c r="G898" s="5"/>
      <c r="H898" s="5"/>
    </row>
    <row r="899" spans="3:8" ht="16" x14ac:dyDescent="0.2">
      <c r="C899" s="4"/>
      <c r="D899" s="5"/>
      <c r="E899" s="5"/>
      <c r="F899" s="5"/>
      <c r="G899" s="5"/>
      <c r="H899" s="5"/>
    </row>
    <row r="900" spans="3:8" ht="16" x14ac:dyDescent="0.2">
      <c r="C900" s="4"/>
      <c r="D900" s="5"/>
      <c r="E900" s="5"/>
      <c r="F900" s="5"/>
      <c r="G900" s="5"/>
      <c r="H900" s="5"/>
    </row>
    <row r="901" spans="3:8" ht="16" x14ac:dyDescent="0.2">
      <c r="C901" s="4"/>
      <c r="D901" s="5"/>
      <c r="E901" s="5"/>
      <c r="F901" s="5"/>
      <c r="G901" s="5"/>
      <c r="H901" s="5"/>
    </row>
    <row r="902" spans="3:8" ht="16" x14ac:dyDescent="0.2">
      <c r="C902" s="4"/>
      <c r="D902" s="5"/>
      <c r="E902" s="5"/>
      <c r="F902" s="5"/>
      <c r="G902" s="5"/>
      <c r="H902" s="5"/>
    </row>
    <row r="903" spans="3:8" ht="16" x14ac:dyDescent="0.2">
      <c r="C903" s="4"/>
      <c r="D903" s="5"/>
      <c r="E903" s="5"/>
      <c r="F903" s="5"/>
      <c r="G903" s="5"/>
      <c r="H903" s="5"/>
    </row>
    <row r="904" spans="3:8" ht="16" x14ac:dyDescent="0.2">
      <c r="C904" s="4"/>
      <c r="D904" s="5"/>
      <c r="E904" s="5"/>
      <c r="F904" s="5"/>
      <c r="G904" s="5"/>
      <c r="H904" s="5"/>
    </row>
    <row r="905" spans="3:8" ht="16" x14ac:dyDescent="0.2">
      <c r="C905" s="4"/>
      <c r="D905" s="5"/>
      <c r="E905" s="5"/>
      <c r="F905" s="5"/>
      <c r="G905" s="5"/>
      <c r="H905" s="5"/>
    </row>
    <row r="906" spans="3:8" ht="16" x14ac:dyDescent="0.2">
      <c r="C906" s="4"/>
      <c r="D906" s="5"/>
      <c r="E906" s="5"/>
      <c r="F906" s="5"/>
      <c r="G906" s="5"/>
      <c r="H906" s="5"/>
    </row>
    <row r="907" spans="3:8" ht="16" x14ac:dyDescent="0.2">
      <c r="C907" s="4"/>
      <c r="D907" s="5"/>
      <c r="E907" s="5"/>
      <c r="F907" s="5"/>
      <c r="G907" s="5"/>
      <c r="H907" s="5"/>
    </row>
    <row r="908" spans="3:8" ht="16" x14ac:dyDescent="0.2">
      <c r="C908" s="4"/>
      <c r="D908" s="5"/>
      <c r="E908" s="5"/>
      <c r="F908" s="5"/>
      <c r="G908" s="5"/>
      <c r="H908" s="5"/>
    </row>
    <row r="909" spans="3:8" ht="16" x14ac:dyDescent="0.2">
      <c r="C909" s="4"/>
      <c r="D909" s="5"/>
      <c r="E909" s="5"/>
      <c r="F909" s="5"/>
      <c r="G909" s="5"/>
      <c r="H909" s="5"/>
    </row>
    <row r="910" spans="3:8" ht="16" x14ac:dyDescent="0.2">
      <c r="C910" s="4"/>
      <c r="D910" s="5"/>
      <c r="E910" s="5"/>
      <c r="F910" s="5"/>
      <c r="G910" s="5"/>
      <c r="H910" s="5"/>
    </row>
    <row r="911" spans="3:8" ht="16" x14ac:dyDescent="0.2">
      <c r="C911" s="4"/>
      <c r="D911" s="5"/>
      <c r="E911" s="5"/>
      <c r="F911" s="5"/>
      <c r="G911" s="5"/>
      <c r="H911" s="5"/>
    </row>
    <row r="912" spans="3:8" ht="16" x14ac:dyDescent="0.2">
      <c r="C912" s="4"/>
      <c r="D912" s="5"/>
      <c r="E912" s="5"/>
      <c r="F912" s="5"/>
      <c r="G912" s="5"/>
      <c r="H912" s="5"/>
    </row>
    <row r="913" spans="3:8" ht="16" x14ac:dyDescent="0.2">
      <c r="C913" s="4"/>
      <c r="D913" s="5"/>
      <c r="E913" s="5"/>
      <c r="F913" s="5"/>
      <c r="G913" s="5"/>
      <c r="H913" s="5"/>
    </row>
    <row r="914" spans="3:8" ht="16" x14ac:dyDescent="0.2">
      <c r="C914" s="4"/>
      <c r="D914" s="5"/>
      <c r="E914" s="5"/>
      <c r="F914" s="5"/>
      <c r="G914" s="5"/>
      <c r="H914" s="5"/>
    </row>
    <row r="915" spans="3:8" ht="16" x14ac:dyDescent="0.2">
      <c r="C915" s="4"/>
      <c r="D915" s="5"/>
      <c r="E915" s="5"/>
      <c r="F915" s="5"/>
      <c r="G915" s="5"/>
      <c r="H915" s="5"/>
    </row>
    <row r="916" spans="3:8" ht="16" x14ac:dyDescent="0.2">
      <c r="C916" s="4"/>
      <c r="D916" s="5"/>
      <c r="E916" s="5"/>
      <c r="F916" s="5"/>
      <c r="G916" s="5"/>
      <c r="H916" s="5"/>
    </row>
    <row r="917" spans="3:8" ht="16" x14ac:dyDescent="0.2">
      <c r="C917" s="4"/>
      <c r="D917" s="5"/>
      <c r="E917" s="5"/>
      <c r="F917" s="5"/>
      <c r="G917" s="5"/>
      <c r="H917" s="5"/>
    </row>
    <row r="918" spans="3:8" ht="16" x14ac:dyDescent="0.2">
      <c r="C918" s="4"/>
      <c r="D918" s="5"/>
      <c r="E918" s="5"/>
      <c r="F918" s="5"/>
      <c r="G918" s="5"/>
      <c r="H918" s="5"/>
    </row>
    <row r="919" spans="3:8" ht="16" x14ac:dyDescent="0.2">
      <c r="C919" s="4"/>
      <c r="D919" s="5"/>
      <c r="E919" s="5"/>
      <c r="F919" s="5"/>
      <c r="G919" s="5"/>
      <c r="H919" s="5"/>
    </row>
    <row r="920" spans="3:8" ht="16" x14ac:dyDescent="0.2">
      <c r="C920" s="4"/>
      <c r="D920" s="5"/>
      <c r="E920" s="5"/>
      <c r="F920" s="5"/>
      <c r="G920" s="5"/>
      <c r="H920" s="5"/>
    </row>
    <row r="921" spans="3:8" ht="16" x14ac:dyDescent="0.2">
      <c r="C921" s="4"/>
      <c r="D921" s="5"/>
      <c r="E921" s="5"/>
      <c r="F921" s="5"/>
      <c r="G921" s="5"/>
      <c r="H921" s="5"/>
    </row>
    <row r="922" spans="3:8" ht="16" x14ac:dyDescent="0.2">
      <c r="C922" s="4"/>
      <c r="D922" s="5"/>
      <c r="E922" s="5"/>
      <c r="F922" s="5"/>
      <c r="G922" s="5"/>
      <c r="H922" s="5"/>
    </row>
    <row r="923" spans="3:8" ht="16" x14ac:dyDescent="0.2">
      <c r="C923" s="4"/>
      <c r="D923" s="5"/>
      <c r="E923" s="5"/>
      <c r="F923" s="5"/>
      <c r="G923" s="5"/>
      <c r="H923" s="5"/>
    </row>
    <row r="924" spans="3:8" ht="16" x14ac:dyDescent="0.2">
      <c r="C924" s="4"/>
      <c r="D924" s="5"/>
      <c r="E924" s="5"/>
      <c r="F924" s="5"/>
      <c r="G924" s="5"/>
      <c r="H924" s="5"/>
    </row>
    <row r="925" spans="3:8" ht="16" x14ac:dyDescent="0.2">
      <c r="C925" s="4"/>
      <c r="D925" s="5"/>
      <c r="E925" s="5"/>
      <c r="F925" s="5"/>
      <c r="G925" s="5"/>
      <c r="H925" s="5"/>
    </row>
    <row r="926" spans="3:8" ht="16" x14ac:dyDescent="0.2">
      <c r="C926" s="4"/>
      <c r="D926" s="5"/>
      <c r="E926" s="5"/>
      <c r="F926" s="5"/>
      <c r="G926" s="5"/>
      <c r="H926" s="5"/>
    </row>
    <row r="927" spans="3:8" ht="16" x14ac:dyDescent="0.2">
      <c r="C927" s="4"/>
      <c r="D927" s="5"/>
      <c r="E927" s="5"/>
      <c r="F927" s="5"/>
      <c r="G927" s="5"/>
      <c r="H927" s="5"/>
    </row>
    <row r="928" spans="3:8" ht="16" x14ac:dyDescent="0.2">
      <c r="C928" s="4"/>
      <c r="D928" s="5"/>
      <c r="E928" s="5"/>
      <c r="F928" s="5"/>
      <c r="G928" s="5"/>
      <c r="H928" s="5"/>
    </row>
    <row r="929" spans="3:8" ht="16" x14ac:dyDescent="0.2">
      <c r="C929" s="4"/>
      <c r="D929" s="5"/>
      <c r="E929" s="5"/>
      <c r="F929" s="5"/>
      <c r="G929" s="5"/>
      <c r="H929" s="5"/>
    </row>
    <row r="930" spans="3:8" ht="16" x14ac:dyDescent="0.2">
      <c r="C930" s="4"/>
      <c r="D930" s="5"/>
      <c r="E930" s="5"/>
      <c r="F930" s="5"/>
      <c r="G930" s="5"/>
      <c r="H930" s="5"/>
    </row>
    <row r="931" spans="3:8" ht="16" x14ac:dyDescent="0.2">
      <c r="C931" s="4"/>
      <c r="D931" s="5"/>
      <c r="E931" s="5"/>
      <c r="F931" s="5"/>
      <c r="G931" s="5"/>
      <c r="H931" s="5"/>
    </row>
    <row r="932" spans="3:8" ht="16" x14ac:dyDescent="0.2">
      <c r="C932" s="4"/>
      <c r="D932" s="5"/>
      <c r="E932" s="5"/>
      <c r="F932" s="5"/>
      <c r="G932" s="5"/>
      <c r="H932" s="5"/>
    </row>
    <row r="933" spans="3:8" ht="16" x14ac:dyDescent="0.2">
      <c r="C933" s="4"/>
      <c r="D933" s="5"/>
      <c r="E933" s="5"/>
      <c r="F933" s="5"/>
      <c r="G933" s="5"/>
      <c r="H933" s="5"/>
    </row>
    <row r="934" spans="3:8" ht="16" x14ac:dyDescent="0.2">
      <c r="C934" s="4"/>
      <c r="D934" s="5"/>
      <c r="E934" s="5"/>
      <c r="F934" s="5"/>
      <c r="G934" s="5"/>
      <c r="H934" s="5"/>
    </row>
    <row r="935" spans="3:8" ht="16" x14ac:dyDescent="0.2">
      <c r="C935" s="4"/>
      <c r="D935" s="5"/>
      <c r="E935" s="5"/>
      <c r="F935" s="5"/>
      <c r="G935" s="5"/>
      <c r="H935" s="5"/>
    </row>
    <row r="936" spans="3:8" ht="16" x14ac:dyDescent="0.2">
      <c r="C936" s="4"/>
      <c r="D936" s="5"/>
      <c r="E936" s="5"/>
      <c r="F936" s="5"/>
      <c r="G936" s="5"/>
      <c r="H936" s="5"/>
    </row>
    <row r="937" spans="3:8" ht="16" x14ac:dyDescent="0.2">
      <c r="C937" s="4"/>
      <c r="D937" s="5"/>
      <c r="E937" s="5"/>
      <c r="F937" s="5"/>
      <c r="G937" s="5"/>
      <c r="H937" s="5"/>
    </row>
    <row r="938" spans="3:8" ht="16" x14ac:dyDescent="0.2">
      <c r="C938" s="4"/>
      <c r="D938" s="5"/>
      <c r="E938" s="5"/>
      <c r="F938" s="5"/>
      <c r="G938" s="5"/>
      <c r="H938" s="5"/>
    </row>
    <row r="939" spans="3:8" ht="16" x14ac:dyDescent="0.2">
      <c r="C939" s="4"/>
      <c r="D939" s="5"/>
      <c r="E939" s="5"/>
      <c r="F939" s="5"/>
      <c r="G939" s="5"/>
      <c r="H939" s="5"/>
    </row>
    <row r="940" spans="3:8" ht="16" x14ac:dyDescent="0.2">
      <c r="C940" s="4"/>
      <c r="D940" s="5"/>
      <c r="E940" s="5"/>
      <c r="F940" s="5"/>
      <c r="G940" s="5"/>
      <c r="H940" s="5"/>
    </row>
    <row r="941" spans="3:8" ht="16" x14ac:dyDescent="0.2">
      <c r="C941" s="4"/>
      <c r="D941" s="5"/>
      <c r="E941" s="5"/>
      <c r="F941" s="5"/>
      <c r="G941" s="5"/>
      <c r="H941" s="5"/>
    </row>
    <row r="942" spans="3:8" ht="16" x14ac:dyDescent="0.2">
      <c r="C942" s="4"/>
      <c r="D942" s="5"/>
      <c r="E942" s="5"/>
      <c r="F942" s="5"/>
      <c r="G942" s="5"/>
      <c r="H942" s="5"/>
    </row>
    <row r="943" spans="3:8" ht="16" x14ac:dyDescent="0.2">
      <c r="C943" s="4"/>
      <c r="D943" s="5"/>
      <c r="E943" s="5"/>
      <c r="F943" s="5"/>
      <c r="G943" s="5"/>
      <c r="H943" s="5"/>
    </row>
    <row r="944" spans="3:8" ht="16" x14ac:dyDescent="0.2">
      <c r="C944" s="4"/>
      <c r="D944" s="5"/>
      <c r="E944" s="5"/>
      <c r="F944" s="5"/>
      <c r="G944" s="5"/>
      <c r="H944" s="5"/>
    </row>
    <row r="945" spans="3:8" ht="16" x14ac:dyDescent="0.2">
      <c r="C945" s="4"/>
      <c r="D945" s="5"/>
      <c r="E945" s="5"/>
      <c r="F945" s="5"/>
      <c r="G945" s="5"/>
      <c r="H945" s="5"/>
    </row>
    <row r="946" spans="3:8" ht="16" x14ac:dyDescent="0.2">
      <c r="C946" s="4"/>
      <c r="D946" s="5"/>
      <c r="E946" s="5"/>
      <c r="F946" s="5"/>
      <c r="G946" s="5"/>
      <c r="H946" s="5"/>
    </row>
    <row r="947" spans="3:8" ht="16" x14ac:dyDescent="0.2">
      <c r="C947" s="4"/>
      <c r="D947" s="5"/>
      <c r="E947" s="5"/>
      <c r="F947" s="5"/>
      <c r="G947" s="5"/>
      <c r="H947" s="5"/>
    </row>
    <row r="948" spans="3:8" ht="16" x14ac:dyDescent="0.2">
      <c r="C948" s="4"/>
      <c r="D948" s="5"/>
      <c r="E948" s="5"/>
      <c r="F948" s="5"/>
      <c r="G948" s="5"/>
      <c r="H948" s="5"/>
    </row>
    <row r="949" spans="3:8" ht="16" x14ac:dyDescent="0.2">
      <c r="C949" s="4"/>
      <c r="D949" s="5"/>
      <c r="E949" s="5"/>
      <c r="F949" s="5"/>
      <c r="G949" s="5"/>
      <c r="H949" s="5"/>
    </row>
    <row r="950" spans="3:8" ht="16" x14ac:dyDescent="0.2">
      <c r="C950" s="4"/>
      <c r="D950" s="5"/>
      <c r="E950" s="5"/>
      <c r="F950" s="5"/>
      <c r="G950" s="5"/>
      <c r="H950" s="5"/>
    </row>
    <row r="951" spans="3:8" ht="16" x14ac:dyDescent="0.2">
      <c r="C951" s="4"/>
      <c r="D951" s="5"/>
      <c r="E951" s="5"/>
      <c r="F951" s="5"/>
      <c r="G951" s="5"/>
      <c r="H951" s="5"/>
    </row>
    <row r="952" spans="3:8" ht="16" x14ac:dyDescent="0.2">
      <c r="C952" s="4"/>
      <c r="D952" s="5"/>
      <c r="E952" s="5"/>
      <c r="F952" s="5"/>
      <c r="G952" s="5"/>
      <c r="H952" s="5"/>
    </row>
    <row r="953" spans="3:8" ht="16" x14ac:dyDescent="0.2">
      <c r="C953" s="4"/>
      <c r="D953" s="5"/>
      <c r="E953" s="5"/>
      <c r="F953" s="5"/>
      <c r="G953" s="5"/>
      <c r="H953" s="5"/>
    </row>
    <row r="954" spans="3:8" ht="16" x14ac:dyDescent="0.2">
      <c r="C954" s="4"/>
      <c r="D954" s="5"/>
      <c r="E954" s="5"/>
      <c r="F954" s="5"/>
      <c r="G954" s="5"/>
      <c r="H954" s="5"/>
    </row>
    <row r="955" spans="3:8" ht="16" x14ac:dyDescent="0.2">
      <c r="C955" s="4"/>
      <c r="D955" s="5"/>
      <c r="E955" s="5"/>
      <c r="F955" s="5"/>
      <c r="G955" s="5"/>
      <c r="H955" s="5"/>
    </row>
    <row r="956" spans="3:8" ht="16" x14ac:dyDescent="0.2">
      <c r="C956" s="4"/>
      <c r="D956" s="5"/>
      <c r="E956" s="5"/>
      <c r="F956" s="5"/>
      <c r="G956" s="5"/>
      <c r="H956" s="5"/>
    </row>
    <row r="957" spans="3:8" ht="16" x14ac:dyDescent="0.2">
      <c r="C957" s="4"/>
      <c r="D957" s="5"/>
      <c r="E957" s="5"/>
      <c r="F957" s="5"/>
      <c r="G957" s="5"/>
      <c r="H957" s="5"/>
    </row>
    <row r="958" spans="3:8" ht="16" x14ac:dyDescent="0.2">
      <c r="C958" s="4"/>
      <c r="D958" s="5"/>
      <c r="E958" s="5"/>
      <c r="F958" s="5"/>
      <c r="G958" s="5"/>
      <c r="H958" s="5"/>
    </row>
    <row r="959" spans="3:8" ht="16" x14ac:dyDescent="0.2">
      <c r="C959" s="4"/>
      <c r="D959" s="5"/>
      <c r="E959" s="5"/>
      <c r="F959" s="5"/>
      <c r="G959" s="5"/>
      <c r="H959" s="5"/>
    </row>
    <row r="960" spans="3:8" ht="16" x14ac:dyDescent="0.2">
      <c r="C960" s="4"/>
      <c r="D960" s="5"/>
      <c r="E960" s="5"/>
      <c r="F960" s="5"/>
      <c r="G960" s="5"/>
      <c r="H960" s="5"/>
    </row>
    <row r="961" spans="3:8" ht="16" x14ac:dyDescent="0.2">
      <c r="C961" s="4"/>
      <c r="D961" s="5"/>
      <c r="E961" s="5"/>
      <c r="F961" s="5"/>
      <c r="G961" s="5"/>
      <c r="H961" s="5"/>
    </row>
    <row r="962" spans="3:8" ht="16" x14ac:dyDescent="0.2">
      <c r="C962" s="4"/>
      <c r="D962" s="5"/>
      <c r="E962" s="5"/>
      <c r="F962" s="5"/>
      <c r="G962" s="5"/>
      <c r="H962" s="5"/>
    </row>
    <row r="963" spans="3:8" ht="16" x14ac:dyDescent="0.2">
      <c r="C963" s="4"/>
      <c r="D963" s="5"/>
      <c r="E963" s="5"/>
      <c r="F963" s="5"/>
      <c r="G963" s="5"/>
      <c r="H963" s="5"/>
    </row>
    <row r="964" spans="3:8" ht="16" x14ac:dyDescent="0.2">
      <c r="C964" s="4"/>
      <c r="D964" s="5"/>
      <c r="E964" s="5"/>
      <c r="F964" s="5"/>
      <c r="G964" s="5"/>
      <c r="H964" s="5"/>
    </row>
    <row r="965" spans="3:8" ht="16" x14ac:dyDescent="0.2">
      <c r="C965" s="4"/>
      <c r="D965" s="5"/>
      <c r="E965" s="5"/>
      <c r="F965" s="5"/>
      <c r="G965" s="5"/>
      <c r="H965" s="5"/>
    </row>
    <row r="966" spans="3:8" ht="16" x14ac:dyDescent="0.2">
      <c r="C966" s="4"/>
      <c r="D966" s="5"/>
      <c r="E966" s="5"/>
      <c r="F966" s="5"/>
      <c r="G966" s="5"/>
      <c r="H966" s="5"/>
    </row>
    <row r="967" spans="3:8" ht="16" x14ac:dyDescent="0.2">
      <c r="C967" s="4"/>
      <c r="D967" s="5"/>
      <c r="E967" s="5"/>
      <c r="F967" s="5"/>
      <c r="G967" s="5"/>
      <c r="H967" s="5"/>
    </row>
    <row r="968" spans="3:8" ht="16" x14ac:dyDescent="0.2">
      <c r="C968" s="4"/>
      <c r="D968" s="5"/>
      <c r="E968" s="5"/>
      <c r="F968" s="5"/>
      <c r="G968" s="5"/>
      <c r="H968" s="5"/>
    </row>
    <row r="969" spans="3:8" ht="16" x14ac:dyDescent="0.2">
      <c r="C969" s="4"/>
      <c r="D969" s="5"/>
      <c r="E969" s="5"/>
      <c r="F969" s="5"/>
      <c r="G969" s="5"/>
      <c r="H969" s="5"/>
    </row>
    <row r="970" spans="3:8" ht="16" x14ac:dyDescent="0.2">
      <c r="C970" s="4"/>
      <c r="D970" s="5"/>
      <c r="E970" s="5"/>
      <c r="F970" s="5"/>
      <c r="G970" s="5"/>
      <c r="H970" s="5"/>
    </row>
    <row r="971" spans="3:8" ht="16" x14ac:dyDescent="0.2">
      <c r="C971" s="4"/>
      <c r="D971" s="5"/>
      <c r="E971" s="5"/>
      <c r="F971" s="5"/>
      <c r="G971" s="5"/>
      <c r="H971" s="5"/>
    </row>
    <row r="972" spans="3:8" ht="16" x14ac:dyDescent="0.2">
      <c r="C972" s="4"/>
      <c r="D972" s="5"/>
      <c r="E972" s="5"/>
      <c r="F972" s="5"/>
      <c r="G972" s="5"/>
      <c r="H972" s="5"/>
    </row>
    <row r="973" spans="3:8" ht="16" x14ac:dyDescent="0.2">
      <c r="C973" s="4"/>
      <c r="D973" s="5"/>
      <c r="E973" s="5"/>
      <c r="F973" s="5"/>
      <c r="G973" s="5"/>
      <c r="H973" s="5"/>
    </row>
    <row r="974" spans="3:8" ht="16" x14ac:dyDescent="0.2">
      <c r="C974" s="4"/>
      <c r="D974" s="5"/>
      <c r="E974" s="5"/>
      <c r="F974" s="5"/>
      <c r="G974" s="5"/>
      <c r="H974" s="5"/>
    </row>
    <row r="975" spans="3:8" ht="16" x14ac:dyDescent="0.2">
      <c r="C975" s="4"/>
      <c r="D975" s="5"/>
      <c r="E975" s="5"/>
      <c r="F975" s="5"/>
      <c r="G975" s="5"/>
      <c r="H975" s="5"/>
    </row>
    <row r="976" spans="3:8" ht="16" x14ac:dyDescent="0.2">
      <c r="C976" s="4"/>
      <c r="D976" s="5"/>
      <c r="E976" s="5"/>
      <c r="F976" s="5"/>
      <c r="G976" s="5"/>
      <c r="H976" s="5"/>
    </row>
    <row r="977" spans="3:8" ht="16" x14ac:dyDescent="0.2">
      <c r="C977" s="4"/>
      <c r="D977" s="5"/>
      <c r="E977" s="5"/>
      <c r="F977" s="5"/>
      <c r="G977" s="5"/>
      <c r="H977" s="5"/>
    </row>
    <row r="978" spans="3:8" ht="16" x14ac:dyDescent="0.2">
      <c r="C978" s="4"/>
      <c r="D978" s="5"/>
      <c r="E978" s="5"/>
      <c r="F978" s="5"/>
      <c r="G978" s="5"/>
      <c r="H978" s="5"/>
    </row>
    <row r="979" spans="3:8" ht="16" x14ac:dyDescent="0.2">
      <c r="C979" s="4"/>
      <c r="D979" s="5"/>
      <c r="E979" s="5"/>
      <c r="F979" s="5"/>
      <c r="G979" s="5"/>
      <c r="H979" s="5"/>
    </row>
    <row r="980" spans="3:8" ht="16" x14ac:dyDescent="0.2">
      <c r="C980" s="4"/>
      <c r="D980" s="5"/>
      <c r="E980" s="5"/>
      <c r="F980" s="5"/>
      <c r="G980" s="5"/>
      <c r="H980" s="5"/>
    </row>
    <row r="981" spans="3:8" ht="16" x14ac:dyDescent="0.2">
      <c r="C981" s="4"/>
      <c r="D981" s="5"/>
      <c r="E981" s="5"/>
      <c r="F981" s="5"/>
      <c r="G981" s="5"/>
      <c r="H981" s="5"/>
    </row>
    <row r="982" spans="3:8" ht="16" x14ac:dyDescent="0.2">
      <c r="C982" s="4"/>
      <c r="D982" s="5"/>
      <c r="E982" s="5"/>
      <c r="F982" s="5"/>
      <c r="G982" s="5"/>
      <c r="H982" s="5"/>
    </row>
    <row r="983" spans="3:8" ht="16" x14ac:dyDescent="0.2">
      <c r="C983" s="4"/>
      <c r="D983" s="5"/>
      <c r="E983" s="5"/>
      <c r="F983" s="5"/>
      <c r="G983" s="5"/>
      <c r="H983" s="5"/>
    </row>
    <row r="984" spans="3:8" ht="16" x14ac:dyDescent="0.2">
      <c r="C984" s="4"/>
      <c r="D984" s="5"/>
      <c r="E984" s="5"/>
      <c r="F984" s="5"/>
      <c r="G984" s="5"/>
      <c r="H984" s="5"/>
    </row>
    <row r="985" spans="3:8" ht="16" x14ac:dyDescent="0.2">
      <c r="C985" s="4"/>
      <c r="D985" s="5"/>
      <c r="E985" s="5"/>
      <c r="F985" s="5"/>
      <c r="G985" s="5"/>
      <c r="H985" s="5"/>
    </row>
    <row r="986" spans="3:8" ht="16" x14ac:dyDescent="0.2">
      <c r="C986" s="4"/>
      <c r="D986" s="5"/>
      <c r="E986" s="5"/>
      <c r="F986" s="5"/>
      <c r="G986" s="5"/>
      <c r="H986" s="5"/>
    </row>
    <row r="987" spans="3:8" ht="16" x14ac:dyDescent="0.2">
      <c r="C987" s="4"/>
      <c r="D987" s="5"/>
      <c r="E987" s="5"/>
      <c r="F987" s="5"/>
      <c r="G987" s="5"/>
      <c r="H987" s="5"/>
    </row>
    <row r="988" spans="3:8" ht="16" x14ac:dyDescent="0.2">
      <c r="C988" s="4"/>
      <c r="D988" s="5"/>
      <c r="E988" s="5"/>
      <c r="F988" s="5"/>
      <c r="G988" s="5"/>
      <c r="H988" s="5"/>
    </row>
    <row r="989" spans="3:8" ht="16" x14ac:dyDescent="0.2">
      <c r="C989" s="4"/>
      <c r="D989" s="5"/>
      <c r="E989" s="5"/>
      <c r="F989" s="5"/>
      <c r="G989" s="5"/>
      <c r="H989" s="5"/>
    </row>
    <row r="990" spans="3:8" ht="16" x14ac:dyDescent="0.2">
      <c r="C990" s="4"/>
      <c r="D990" s="5"/>
      <c r="E990" s="5"/>
      <c r="F990" s="5"/>
      <c r="G990" s="5"/>
      <c r="H990" s="5"/>
    </row>
    <row r="991" spans="3:8" ht="16" x14ac:dyDescent="0.2">
      <c r="C991" s="4"/>
      <c r="D991" s="5"/>
      <c r="E991" s="5"/>
      <c r="F991" s="5"/>
      <c r="G991" s="5"/>
      <c r="H991" s="5"/>
    </row>
    <row r="992" spans="3:8" ht="16" x14ac:dyDescent="0.2">
      <c r="C992" s="4"/>
      <c r="D992" s="5"/>
      <c r="E992" s="5"/>
      <c r="F992" s="5"/>
      <c r="G992" s="5"/>
      <c r="H992" s="5"/>
    </row>
    <row r="993" spans="3:8" ht="16" x14ac:dyDescent="0.2">
      <c r="C993" s="4"/>
      <c r="D993" s="5"/>
      <c r="E993" s="5"/>
      <c r="F993" s="5"/>
      <c r="G993" s="5"/>
      <c r="H993" s="5"/>
    </row>
    <row r="994" spans="3:8" ht="16" x14ac:dyDescent="0.2">
      <c r="C994" s="4"/>
      <c r="D994" s="5"/>
      <c r="E994" s="5"/>
      <c r="F994" s="5"/>
      <c r="G994" s="5"/>
      <c r="H994" s="5"/>
    </row>
    <row r="995" spans="3:8" ht="16" x14ac:dyDescent="0.2">
      <c r="C995" s="4"/>
      <c r="D995" s="5"/>
      <c r="E995" s="5"/>
      <c r="F995" s="5"/>
      <c r="G995" s="5"/>
      <c r="H995" s="5"/>
    </row>
    <row r="996" spans="3:8" ht="16" x14ac:dyDescent="0.2">
      <c r="C996" s="4"/>
      <c r="D996" s="5"/>
      <c r="E996" s="5"/>
      <c r="F996" s="5"/>
      <c r="G996" s="5"/>
      <c r="H996" s="5"/>
    </row>
    <row r="997" spans="3:8" ht="16" x14ac:dyDescent="0.2">
      <c r="C997" s="4"/>
      <c r="D997" s="5"/>
      <c r="E997" s="5"/>
      <c r="F997" s="5"/>
      <c r="G997" s="5"/>
      <c r="H997" s="5"/>
    </row>
    <row r="998" spans="3:8" ht="16" x14ac:dyDescent="0.2">
      <c r="C998" s="4"/>
      <c r="D998" s="5"/>
      <c r="E998" s="5"/>
      <c r="F998" s="5"/>
      <c r="G998" s="5"/>
      <c r="H998" s="5"/>
    </row>
    <row r="999" spans="3:8" ht="16" x14ac:dyDescent="0.2">
      <c r="C999" s="4"/>
      <c r="D999" s="5"/>
      <c r="E999" s="5"/>
      <c r="F999" s="5"/>
      <c r="G999" s="5"/>
      <c r="H999" s="5"/>
    </row>
    <row r="1000" spans="3:8" ht="16" x14ac:dyDescent="0.2">
      <c r="C1000" s="4"/>
      <c r="D1000" s="5"/>
      <c r="E1000" s="5"/>
      <c r="F1000" s="5"/>
      <c r="G1000" s="5"/>
      <c r="H1000" s="5"/>
    </row>
    <row r="1001" spans="3:8" ht="16" x14ac:dyDescent="0.2">
      <c r="C1001" s="4"/>
      <c r="D1001" s="5"/>
      <c r="E1001" s="5"/>
      <c r="F1001" s="5"/>
      <c r="G1001" s="5"/>
      <c r="H1001" s="5"/>
    </row>
    <row r="1002" spans="3:8" ht="16" x14ac:dyDescent="0.2">
      <c r="C1002" s="4"/>
      <c r="D1002" s="5"/>
      <c r="E1002" s="5"/>
      <c r="F1002" s="5"/>
      <c r="G1002" s="5"/>
      <c r="H1002" s="5"/>
    </row>
    <row r="1003" spans="3:8" ht="16" x14ac:dyDescent="0.2">
      <c r="C1003" s="4"/>
      <c r="D1003" s="5"/>
      <c r="E1003" s="5"/>
      <c r="F1003" s="5"/>
      <c r="G1003" s="5"/>
      <c r="H1003" s="5"/>
    </row>
    <row r="1004" spans="3:8" ht="16" x14ac:dyDescent="0.2">
      <c r="C1004" s="4"/>
      <c r="D1004" s="5"/>
      <c r="E1004" s="5"/>
      <c r="F1004" s="5"/>
      <c r="G1004" s="5"/>
      <c r="H1004" s="5"/>
    </row>
    <row r="1005" spans="3:8" ht="16" x14ac:dyDescent="0.2">
      <c r="C1005" s="4"/>
      <c r="D1005" s="5"/>
      <c r="E1005" s="5"/>
      <c r="F1005" s="5"/>
      <c r="G1005" s="5"/>
      <c r="H1005" s="5"/>
    </row>
    <row r="1006" spans="3:8" ht="16" x14ac:dyDescent="0.2">
      <c r="C1006" s="4"/>
      <c r="D1006" s="5"/>
      <c r="E1006" s="5"/>
      <c r="F1006" s="5"/>
      <c r="G1006" s="5"/>
      <c r="H1006" s="5"/>
    </row>
    <row r="1007" spans="3:8" ht="16" x14ac:dyDescent="0.2">
      <c r="C1007" s="4"/>
      <c r="D1007" s="5"/>
      <c r="E1007" s="5"/>
      <c r="F1007" s="5"/>
      <c r="G1007" s="5"/>
      <c r="H1007" s="5"/>
    </row>
    <row r="1008" spans="3:8" ht="16" x14ac:dyDescent="0.2">
      <c r="C1008" s="4"/>
      <c r="D1008" s="5"/>
      <c r="E1008" s="5"/>
      <c r="F1008" s="5"/>
      <c r="G1008" s="5"/>
      <c r="H1008" s="5"/>
    </row>
    <row r="1009" spans="3:8" ht="16" x14ac:dyDescent="0.2">
      <c r="C1009" s="4"/>
      <c r="D1009" s="5"/>
      <c r="E1009" s="5"/>
      <c r="F1009" s="5"/>
      <c r="G1009" s="5"/>
      <c r="H1009" s="5"/>
    </row>
    <row r="1010" spans="3:8" ht="16" x14ac:dyDescent="0.2">
      <c r="C1010" s="4"/>
      <c r="D1010" s="5"/>
      <c r="E1010" s="5"/>
      <c r="F1010" s="5"/>
      <c r="G1010" s="5"/>
      <c r="H1010" s="5"/>
    </row>
    <row r="1011" spans="3:8" ht="16" x14ac:dyDescent="0.2">
      <c r="C1011" s="4"/>
      <c r="D1011" s="5"/>
      <c r="E1011" s="5"/>
      <c r="F1011" s="5"/>
      <c r="G1011" s="5"/>
      <c r="H1011" s="5"/>
    </row>
    <row r="1012" spans="3:8" ht="16" x14ac:dyDescent="0.2">
      <c r="C1012" s="4"/>
      <c r="D1012" s="5"/>
      <c r="E1012" s="5"/>
      <c r="F1012" s="5"/>
      <c r="G1012" s="5"/>
      <c r="H1012" s="5"/>
    </row>
    <row r="1013" spans="3:8" ht="16" x14ac:dyDescent="0.2">
      <c r="C1013" s="4"/>
      <c r="D1013" s="5"/>
      <c r="E1013" s="5"/>
      <c r="F1013" s="5"/>
      <c r="G1013" s="5"/>
      <c r="H1013" s="5"/>
    </row>
    <row r="1014" spans="3:8" ht="16" x14ac:dyDescent="0.2">
      <c r="C1014" s="4"/>
      <c r="D1014" s="5"/>
      <c r="E1014" s="5"/>
      <c r="F1014" s="5"/>
      <c r="G1014" s="5"/>
      <c r="H1014" s="5"/>
    </row>
    <row r="1015" spans="3:8" ht="16" x14ac:dyDescent="0.2">
      <c r="C1015" s="4"/>
      <c r="D1015" s="5"/>
      <c r="E1015" s="5"/>
      <c r="F1015" s="5"/>
      <c r="G1015" s="5"/>
      <c r="H1015" s="5"/>
    </row>
    <row r="1016" spans="3:8" ht="16" x14ac:dyDescent="0.2">
      <c r="C1016" s="4"/>
      <c r="D1016" s="5"/>
      <c r="E1016" s="5"/>
      <c r="F1016" s="5"/>
      <c r="G1016" s="5"/>
      <c r="H1016" s="5"/>
    </row>
    <row r="1017" spans="3:8" ht="16" x14ac:dyDescent="0.2">
      <c r="C1017" s="4"/>
      <c r="D1017" s="5"/>
      <c r="E1017" s="5"/>
      <c r="F1017" s="5"/>
      <c r="G1017" s="5"/>
      <c r="H1017" s="5"/>
    </row>
    <row r="1018" spans="3:8" ht="16" x14ac:dyDescent="0.2">
      <c r="C1018" s="4"/>
      <c r="D1018" s="5"/>
      <c r="E1018" s="5"/>
      <c r="F1018" s="5"/>
      <c r="G1018" s="5"/>
      <c r="H1018" s="5"/>
    </row>
    <row r="1019" spans="3:8" ht="16" x14ac:dyDescent="0.2">
      <c r="C1019" s="4"/>
      <c r="D1019" s="5"/>
      <c r="E1019" s="5"/>
      <c r="F1019" s="5"/>
      <c r="G1019" s="5"/>
      <c r="H1019" s="5"/>
    </row>
    <row r="1020" spans="3:8" ht="16" x14ac:dyDescent="0.2">
      <c r="C1020" s="4"/>
      <c r="D1020" s="5"/>
      <c r="E1020" s="5"/>
      <c r="F1020" s="5"/>
      <c r="G1020" s="5"/>
      <c r="H1020" s="5"/>
    </row>
    <row r="1021" spans="3:8" ht="16" x14ac:dyDescent="0.2">
      <c r="C1021" s="4"/>
      <c r="D1021" s="5"/>
      <c r="E1021" s="5"/>
      <c r="F1021" s="5"/>
      <c r="G1021" s="5"/>
      <c r="H1021" s="5"/>
    </row>
    <row r="1022" spans="3:8" ht="16" x14ac:dyDescent="0.2">
      <c r="C1022" s="4"/>
      <c r="D1022" s="5"/>
      <c r="E1022" s="5"/>
      <c r="F1022" s="5"/>
      <c r="G1022" s="5"/>
      <c r="H1022" s="5"/>
    </row>
    <row r="1023" spans="3:8" ht="16" x14ac:dyDescent="0.2">
      <c r="C1023" s="4"/>
      <c r="D1023" s="5"/>
      <c r="E1023" s="5"/>
      <c r="F1023" s="5"/>
      <c r="G1023" s="5"/>
      <c r="H1023" s="5"/>
    </row>
    <row r="1024" spans="3:8" ht="16" x14ac:dyDescent="0.2">
      <c r="C1024" s="4"/>
      <c r="D1024" s="5"/>
      <c r="E1024" s="5"/>
      <c r="F1024" s="5"/>
      <c r="G1024" s="5"/>
      <c r="H1024" s="5"/>
    </row>
    <row r="1025" spans="3:8" ht="16" x14ac:dyDescent="0.2">
      <c r="C1025" s="4"/>
      <c r="D1025" s="5"/>
      <c r="E1025" s="5"/>
      <c r="F1025" s="5"/>
      <c r="G1025" s="5"/>
      <c r="H1025" s="5"/>
    </row>
    <row r="1026" spans="3:8" ht="16" x14ac:dyDescent="0.2">
      <c r="C1026" s="4"/>
      <c r="D1026" s="5"/>
      <c r="E1026" s="5"/>
      <c r="F1026" s="5"/>
      <c r="G1026" s="5"/>
      <c r="H1026" s="5"/>
    </row>
    <row r="1027" spans="3:8" ht="16" x14ac:dyDescent="0.2">
      <c r="C1027" s="4"/>
      <c r="D1027" s="5"/>
      <c r="E1027" s="5"/>
      <c r="F1027" s="5"/>
      <c r="G1027" s="5"/>
      <c r="H1027" s="5"/>
    </row>
    <row r="1028" spans="3:8" ht="16" x14ac:dyDescent="0.2">
      <c r="C1028" s="4"/>
      <c r="D1028" s="5"/>
      <c r="E1028" s="5"/>
      <c r="F1028" s="5"/>
      <c r="G1028" s="5"/>
      <c r="H1028" s="5"/>
    </row>
    <row r="1029" spans="3:8" ht="16" x14ac:dyDescent="0.2">
      <c r="C1029" s="4"/>
      <c r="D1029" s="5"/>
      <c r="E1029" s="5"/>
      <c r="F1029" s="5"/>
      <c r="G1029" s="5"/>
      <c r="H1029" s="5"/>
    </row>
    <row r="1030" spans="3:8" ht="16" x14ac:dyDescent="0.2">
      <c r="C1030" s="4"/>
      <c r="D1030" s="5"/>
      <c r="E1030" s="5"/>
      <c r="F1030" s="5"/>
      <c r="G1030" s="5"/>
      <c r="H1030" s="5"/>
    </row>
    <row r="1031" spans="3:8" ht="16" x14ac:dyDescent="0.2">
      <c r="C1031" s="4"/>
      <c r="D1031" s="5"/>
      <c r="E1031" s="5"/>
      <c r="F1031" s="5"/>
      <c r="G1031" s="5"/>
      <c r="H1031" s="5"/>
    </row>
    <row r="1032" spans="3:8" ht="16" x14ac:dyDescent="0.2">
      <c r="C1032" s="4"/>
      <c r="D1032" s="5"/>
      <c r="E1032" s="5"/>
      <c r="F1032" s="5"/>
      <c r="G1032" s="5"/>
      <c r="H1032" s="5"/>
    </row>
    <row r="1033" spans="3:8" ht="16" x14ac:dyDescent="0.2">
      <c r="C1033" s="4"/>
      <c r="D1033" s="5"/>
      <c r="E1033" s="5"/>
      <c r="F1033" s="5"/>
      <c r="G1033" s="5"/>
      <c r="H1033" s="5"/>
    </row>
    <row r="1034" spans="3:8" ht="16" x14ac:dyDescent="0.2">
      <c r="C1034" s="4"/>
      <c r="D1034" s="5"/>
      <c r="E1034" s="5"/>
      <c r="F1034" s="5"/>
      <c r="G1034" s="5"/>
      <c r="H1034" s="5"/>
    </row>
    <row r="1035" spans="3:8" ht="16" x14ac:dyDescent="0.2">
      <c r="C1035" s="4"/>
      <c r="D1035" s="5"/>
      <c r="E1035" s="5"/>
      <c r="F1035" s="5"/>
      <c r="G1035" s="5"/>
      <c r="H1035" s="5"/>
    </row>
    <row r="1036" spans="3:8" ht="16" x14ac:dyDescent="0.2">
      <c r="C1036" s="4"/>
      <c r="D1036" s="5"/>
      <c r="E1036" s="5"/>
      <c r="F1036" s="5"/>
      <c r="G1036" s="5"/>
      <c r="H1036" s="5"/>
    </row>
    <row r="1037" spans="3:8" ht="16" x14ac:dyDescent="0.2">
      <c r="C1037" s="4"/>
      <c r="D1037" s="5"/>
      <c r="E1037" s="5"/>
      <c r="F1037" s="5"/>
      <c r="G1037" s="5"/>
      <c r="H1037" s="5"/>
    </row>
    <row r="1038" spans="3:8" ht="16" x14ac:dyDescent="0.2">
      <c r="C1038" s="4"/>
      <c r="D1038" s="5"/>
      <c r="E1038" s="5"/>
      <c r="F1038" s="5"/>
      <c r="G1038" s="5"/>
      <c r="H1038" s="5"/>
    </row>
    <row r="1039" spans="3:8" ht="16" x14ac:dyDescent="0.2">
      <c r="C1039" s="4"/>
      <c r="D1039" s="5"/>
      <c r="E1039" s="5"/>
      <c r="F1039" s="5"/>
      <c r="G1039" s="5"/>
      <c r="H1039" s="5"/>
    </row>
    <row r="1040" spans="3:8" ht="16" x14ac:dyDescent="0.2">
      <c r="C1040" s="4"/>
      <c r="D1040" s="5"/>
      <c r="E1040" s="5"/>
      <c r="F1040" s="5"/>
      <c r="G1040" s="5"/>
      <c r="H1040" s="5"/>
    </row>
    <row r="1041" spans="3:8" ht="16" x14ac:dyDescent="0.2">
      <c r="C1041" s="4"/>
      <c r="D1041" s="5"/>
      <c r="E1041" s="5"/>
      <c r="F1041" s="5"/>
      <c r="G1041" s="5"/>
      <c r="H1041" s="5"/>
    </row>
    <row r="1042" spans="3:8" ht="16" x14ac:dyDescent="0.2">
      <c r="C1042" s="4"/>
      <c r="D1042" s="5"/>
      <c r="E1042" s="5"/>
      <c r="F1042" s="5"/>
      <c r="G1042" s="5"/>
      <c r="H1042" s="5"/>
    </row>
    <row r="1043" spans="3:8" ht="16" x14ac:dyDescent="0.2">
      <c r="C1043" s="4"/>
      <c r="D1043" s="5"/>
      <c r="E1043" s="5"/>
      <c r="F1043" s="5"/>
      <c r="G1043" s="5"/>
      <c r="H1043" s="5"/>
    </row>
    <row r="1044" spans="3:8" ht="16" x14ac:dyDescent="0.2">
      <c r="C1044" s="4"/>
      <c r="D1044" s="5"/>
      <c r="E1044" s="5"/>
      <c r="F1044" s="5"/>
      <c r="G1044" s="5"/>
      <c r="H1044" s="5"/>
    </row>
    <row r="1045" spans="3:8" ht="16" x14ac:dyDescent="0.2">
      <c r="C1045" s="4"/>
      <c r="D1045" s="5"/>
      <c r="E1045" s="5"/>
      <c r="F1045" s="5"/>
      <c r="G1045" s="5"/>
      <c r="H1045" s="5"/>
    </row>
    <row r="1046" spans="3:8" ht="16" x14ac:dyDescent="0.2">
      <c r="C1046" s="4"/>
      <c r="D1046" s="5"/>
      <c r="E1046" s="5"/>
      <c r="F1046" s="5"/>
      <c r="G1046" s="5"/>
      <c r="H1046" s="5"/>
    </row>
    <row r="1047" spans="3:8" ht="16" x14ac:dyDescent="0.2">
      <c r="C1047" s="4"/>
      <c r="D1047" s="5"/>
      <c r="E1047" s="5"/>
      <c r="F1047" s="5"/>
      <c r="G1047" s="5"/>
      <c r="H1047" s="5"/>
    </row>
    <row r="1048" spans="3:8" ht="16" x14ac:dyDescent="0.2">
      <c r="C1048" s="4"/>
      <c r="D1048" s="5"/>
      <c r="E1048" s="5"/>
      <c r="F1048" s="5"/>
      <c r="G1048" s="5"/>
      <c r="H1048" s="5"/>
    </row>
    <row r="1049" spans="3:8" ht="16" x14ac:dyDescent="0.2">
      <c r="C1049" s="4"/>
      <c r="D1049" s="5"/>
      <c r="E1049" s="5"/>
      <c r="F1049" s="5"/>
      <c r="G1049" s="5"/>
      <c r="H1049" s="5"/>
    </row>
    <row r="1050" spans="3:8" ht="16" x14ac:dyDescent="0.2">
      <c r="C1050" s="4"/>
      <c r="D1050" s="5"/>
      <c r="E1050" s="5"/>
      <c r="F1050" s="5"/>
      <c r="G1050" s="5"/>
      <c r="H1050" s="5"/>
    </row>
    <row r="1051" spans="3:8" ht="16" x14ac:dyDescent="0.2">
      <c r="C1051" s="4"/>
      <c r="D1051" s="5"/>
      <c r="E1051" s="5"/>
      <c r="F1051" s="5"/>
      <c r="G1051" s="5"/>
      <c r="H1051" s="5"/>
    </row>
    <row r="1052" spans="3:8" ht="16" x14ac:dyDescent="0.2">
      <c r="C1052" s="4"/>
      <c r="D1052" s="5"/>
      <c r="E1052" s="5"/>
      <c r="F1052" s="5"/>
      <c r="G1052" s="5"/>
      <c r="H1052" s="5"/>
    </row>
    <row r="1053" spans="3:8" ht="16" x14ac:dyDescent="0.2">
      <c r="C1053" s="4"/>
      <c r="D1053" s="5"/>
      <c r="E1053" s="5"/>
      <c r="F1053" s="5"/>
      <c r="G1053" s="5"/>
      <c r="H1053" s="5"/>
    </row>
    <row r="1054" spans="3:8" ht="16" x14ac:dyDescent="0.2">
      <c r="C1054" s="4"/>
      <c r="D1054" s="5"/>
      <c r="E1054" s="5"/>
      <c r="F1054" s="5"/>
      <c r="G1054" s="5"/>
      <c r="H1054" s="5"/>
    </row>
    <row r="1055" spans="3:8" ht="16" x14ac:dyDescent="0.2">
      <c r="C1055" s="4"/>
      <c r="D1055" s="5"/>
      <c r="E1055" s="5"/>
      <c r="F1055" s="5"/>
      <c r="G1055" s="5"/>
      <c r="H1055" s="5"/>
    </row>
    <row r="1056" spans="3:8" ht="16" x14ac:dyDescent="0.2">
      <c r="C1056" s="4"/>
      <c r="D1056" s="5"/>
      <c r="E1056" s="5"/>
      <c r="F1056" s="5"/>
      <c r="G1056" s="5"/>
      <c r="H1056" s="5"/>
    </row>
    <row r="1057" spans="3:8" ht="16" x14ac:dyDescent="0.2">
      <c r="C1057" s="4"/>
      <c r="D1057" s="5"/>
      <c r="E1057" s="5"/>
      <c r="F1057" s="5"/>
      <c r="G1057" s="5"/>
      <c r="H1057" s="5"/>
    </row>
    <row r="1058" spans="3:8" ht="16" x14ac:dyDescent="0.2">
      <c r="C1058" s="4"/>
      <c r="D1058" s="5"/>
      <c r="E1058" s="5"/>
      <c r="F1058" s="5"/>
      <c r="G1058" s="5"/>
      <c r="H1058" s="5"/>
    </row>
    <row r="1059" spans="3:8" ht="16" x14ac:dyDescent="0.2">
      <c r="C1059" s="4"/>
      <c r="D1059" s="5"/>
      <c r="E1059" s="5"/>
      <c r="F1059" s="5"/>
      <c r="G1059" s="5"/>
      <c r="H1059" s="5"/>
    </row>
    <row r="1060" spans="3:8" ht="16" x14ac:dyDescent="0.2">
      <c r="C1060" s="4"/>
      <c r="D1060" s="5"/>
      <c r="E1060" s="5"/>
      <c r="F1060" s="5"/>
      <c r="G1060" s="5"/>
      <c r="H1060" s="5"/>
    </row>
    <row r="1061" spans="3:8" ht="16" x14ac:dyDescent="0.2">
      <c r="C1061" s="4"/>
      <c r="D1061" s="5"/>
      <c r="E1061" s="5"/>
      <c r="F1061" s="5"/>
      <c r="G1061" s="5"/>
      <c r="H1061" s="5"/>
    </row>
    <row r="1062" spans="3:8" ht="16" x14ac:dyDescent="0.2">
      <c r="C1062" s="4"/>
      <c r="D1062" s="5"/>
      <c r="E1062" s="5"/>
      <c r="F1062" s="5"/>
      <c r="G1062" s="5"/>
      <c r="H1062" s="5"/>
    </row>
    <row r="1063" spans="3:8" ht="16" x14ac:dyDescent="0.2">
      <c r="C1063" s="4"/>
      <c r="D1063" s="5"/>
      <c r="E1063" s="5"/>
      <c r="F1063" s="5"/>
      <c r="G1063" s="5"/>
      <c r="H1063" s="5"/>
    </row>
    <row r="1064" spans="3:8" ht="16" x14ac:dyDescent="0.2">
      <c r="C1064" s="4"/>
      <c r="D1064" s="5"/>
      <c r="E1064" s="5"/>
      <c r="F1064" s="5"/>
      <c r="G1064" s="5"/>
      <c r="H1064" s="5"/>
    </row>
    <row r="1065" spans="3:8" ht="16" x14ac:dyDescent="0.2">
      <c r="C1065" s="4"/>
      <c r="D1065" s="5"/>
      <c r="E1065" s="5"/>
      <c r="F1065" s="5"/>
      <c r="G1065" s="5"/>
      <c r="H1065" s="5"/>
    </row>
    <row r="1066" spans="3:8" ht="16" x14ac:dyDescent="0.2">
      <c r="C1066" s="4"/>
      <c r="D1066" s="5"/>
      <c r="E1066" s="5"/>
      <c r="F1066" s="5"/>
      <c r="G1066" s="5"/>
      <c r="H1066" s="5"/>
    </row>
    <row r="1067" spans="3:8" ht="16" x14ac:dyDescent="0.2">
      <c r="C1067" s="4"/>
      <c r="D1067" s="5"/>
      <c r="E1067" s="5"/>
      <c r="F1067" s="5"/>
      <c r="G1067" s="5"/>
      <c r="H1067" s="5"/>
    </row>
    <row r="1068" spans="3:8" ht="16" x14ac:dyDescent="0.2">
      <c r="C1068" s="4"/>
      <c r="D1068" s="5"/>
      <c r="E1068" s="5"/>
      <c r="F1068" s="5"/>
      <c r="G1068" s="5"/>
      <c r="H1068" s="5"/>
    </row>
    <row r="1069" spans="3:8" ht="16" x14ac:dyDescent="0.2">
      <c r="C1069" s="4"/>
      <c r="D1069" s="5"/>
      <c r="E1069" s="5"/>
      <c r="F1069" s="5"/>
      <c r="G1069" s="5"/>
      <c r="H1069" s="5"/>
    </row>
    <row r="1070" spans="3:8" ht="16" x14ac:dyDescent="0.2">
      <c r="C1070" s="4"/>
      <c r="D1070" s="5"/>
      <c r="E1070" s="5"/>
      <c r="F1070" s="5"/>
      <c r="G1070" s="5"/>
      <c r="H1070" s="5"/>
    </row>
    <row r="1071" spans="3:8" ht="16" x14ac:dyDescent="0.2">
      <c r="C1071" s="4"/>
      <c r="D1071" s="5"/>
      <c r="E1071" s="5"/>
      <c r="F1071" s="5"/>
      <c r="G1071" s="5"/>
      <c r="H1071" s="5"/>
    </row>
    <row r="1072" spans="3:8" ht="16" x14ac:dyDescent="0.2">
      <c r="C1072" s="4"/>
      <c r="D1072" s="5"/>
      <c r="E1072" s="5"/>
      <c r="F1072" s="5"/>
      <c r="G1072" s="5"/>
      <c r="H1072" s="5"/>
    </row>
    <row r="1073" spans="3:8" ht="16" x14ac:dyDescent="0.2">
      <c r="C1073" s="4"/>
      <c r="D1073" s="5"/>
      <c r="E1073" s="5"/>
      <c r="F1073" s="5"/>
      <c r="G1073" s="5"/>
      <c r="H1073" s="5"/>
    </row>
    <row r="1074" spans="3:8" ht="16" x14ac:dyDescent="0.2">
      <c r="C1074" s="4"/>
      <c r="D1074" s="5"/>
      <c r="E1074" s="5"/>
      <c r="F1074" s="5"/>
      <c r="G1074" s="5"/>
      <c r="H1074" s="5"/>
    </row>
    <row r="1075" spans="3:8" ht="16" x14ac:dyDescent="0.2">
      <c r="C1075" s="4"/>
      <c r="D1075" s="5"/>
      <c r="E1075" s="5"/>
      <c r="F1075" s="5"/>
      <c r="G1075" s="5"/>
      <c r="H1075" s="5"/>
    </row>
    <row r="1076" spans="3:8" ht="16" x14ac:dyDescent="0.2">
      <c r="C1076" s="4"/>
      <c r="D1076" s="5"/>
      <c r="E1076" s="5"/>
      <c r="F1076" s="5"/>
      <c r="G1076" s="5"/>
      <c r="H1076" s="5"/>
    </row>
    <row r="1077" spans="3:8" ht="16" x14ac:dyDescent="0.2">
      <c r="C1077" s="4"/>
      <c r="D1077" s="5"/>
      <c r="E1077" s="5"/>
      <c r="F1077" s="5"/>
      <c r="G1077" s="5"/>
      <c r="H1077" s="5"/>
    </row>
    <row r="1078" spans="3:8" ht="16" x14ac:dyDescent="0.2">
      <c r="C1078" s="4"/>
      <c r="D1078" s="5"/>
      <c r="E1078" s="5"/>
      <c r="F1078" s="5"/>
      <c r="G1078" s="5"/>
      <c r="H1078" s="5"/>
    </row>
    <row r="1079" spans="3:8" ht="16" x14ac:dyDescent="0.2">
      <c r="C1079" s="4"/>
      <c r="D1079" s="5"/>
      <c r="E1079" s="5"/>
      <c r="F1079" s="5"/>
      <c r="G1079" s="5"/>
      <c r="H1079" s="5"/>
    </row>
    <row r="1080" spans="3:8" ht="16" x14ac:dyDescent="0.2">
      <c r="C1080" s="4"/>
      <c r="D1080" s="5"/>
      <c r="E1080" s="5"/>
      <c r="F1080" s="5"/>
      <c r="G1080" s="5"/>
      <c r="H1080" s="5"/>
    </row>
    <row r="1081" spans="3:8" ht="16" x14ac:dyDescent="0.2">
      <c r="C1081" s="4"/>
      <c r="D1081" s="5"/>
      <c r="E1081" s="5"/>
      <c r="F1081" s="5"/>
      <c r="G1081" s="5"/>
      <c r="H1081" s="5"/>
    </row>
    <row r="1082" spans="3:8" ht="16" x14ac:dyDescent="0.2">
      <c r="C1082" s="4"/>
      <c r="D1082" s="5"/>
      <c r="E1082" s="5"/>
      <c r="F1082" s="5"/>
      <c r="G1082" s="5"/>
      <c r="H1082" s="5"/>
    </row>
    <row r="1083" spans="3:8" ht="16" x14ac:dyDescent="0.2">
      <c r="C1083" s="4"/>
      <c r="D1083" s="5"/>
      <c r="E1083" s="5"/>
      <c r="F1083" s="5"/>
      <c r="G1083" s="5"/>
      <c r="H1083" s="5"/>
    </row>
    <row r="1084" spans="3:8" ht="16" x14ac:dyDescent="0.2">
      <c r="C1084" s="4"/>
      <c r="D1084" s="5"/>
      <c r="E1084" s="5"/>
      <c r="F1084" s="5"/>
      <c r="G1084" s="5"/>
      <c r="H1084" s="5"/>
    </row>
    <row r="1085" spans="3:8" ht="16" x14ac:dyDescent="0.2">
      <c r="C1085" s="4"/>
      <c r="D1085" s="5"/>
      <c r="E1085" s="5"/>
      <c r="F1085" s="5"/>
      <c r="G1085" s="5"/>
      <c r="H1085" s="5"/>
    </row>
    <row r="1086" spans="3:8" ht="16" x14ac:dyDescent="0.2">
      <c r="C1086" s="4"/>
      <c r="D1086" s="5"/>
      <c r="E1086" s="5"/>
      <c r="F1086" s="5"/>
      <c r="G1086" s="5"/>
      <c r="H1086" s="5"/>
    </row>
    <row r="1087" spans="3:8" ht="16" x14ac:dyDescent="0.2">
      <c r="C1087" s="4"/>
      <c r="D1087" s="5"/>
      <c r="E1087" s="5"/>
      <c r="F1087" s="5"/>
      <c r="G1087" s="5"/>
      <c r="H1087" s="5"/>
    </row>
    <row r="1088" spans="3:8" ht="16" x14ac:dyDescent="0.2">
      <c r="C1088" s="4"/>
      <c r="D1088" s="5"/>
      <c r="E1088" s="5"/>
      <c r="F1088" s="5"/>
      <c r="G1088" s="5"/>
      <c r="H1088" s="5"/>
    </row>
    <row r="1089" spans="3:8" ht="16" x14ac:dyDescent="0.2">
      <c r="C1089" s="4"/>
      <c r="D1089" s="5"/>
      <c r="E1089" s="5"/>
      <c r="F1089" s="5"/>
      <c r="G1089" s="5"/>
      <c r="H1089" s="5"/>
    </row>
    <row r="1090" spans="3:8" ht="16" x14ac:dyDescent="0.2">
      <c r="C1090" s="4"/>
      <c r="D1090" s="5"/>
      <c r="E1090" s="5"/>
      <c r="F1090" s="5"/>
      <c r="G1090" s="5"/>
      <c r="H1090" s="5"/>
    </row>
    <row r="1091" spans="3:8" ht="16" x14ac:dyDescent="0.2">
      <c r="C1091" s="4"/>
      <c r="D1091" s="5"/>
      <c r="E1091" s="5"/>
      <c r="F1091" s="5"/>
      <c r="G1091" s="5"/>
      <c r="H1091" s="5"/>
    </row>
    <row r="1092" spans="3:8" ht="16" x14ac:dyDescent="0.2">
      <c r="C1092" s="4"/>
      <c r="D1092" s="5"/>
      <c r="E1092" s="5"/>
      <c r="F1092" s="5"/>
      <c r="G1092" s="5"/>
      <c r="H1092" s="5"/>
    </row>
    <row r="1093" spans="3:8" ht="16" x14ac:dyDescent="0.2">
      <c r="C1093" s="4"/>
      <c r="D1093" s="5"/>
      <c r="E1093" s="5"/>
      <c r="F1093" s="5"/>
      <c r="G1093" s="5"/>
      <c r="H1093" s="5"/>
    </row>
    <row r="1094" spans="3:8" ht="16" x14ac:dyDescent="0.2">
      <c r="C1094" s="4"/>
      <c r="D1094" s="5"/>
      <c r="E1094" s="5"/>
      <c r="F1094" s="5"/>
      <c r="G1094" s="5"/>
      <c r="H1094" s="5"/>
    </row>
    <row r="1095" spans="3:8" ht="16" x14ac:dyDescent="0.2">
      <c r="C1095" s="4"/>
      <c r="D1095" s="5"/>
      <c r="E1095" s="5"/>
      <c r="F1095" s="5"/>
      <c r="G1095" s="5"/>
      <c r="H1095" s="5"/>
    </row>
    <row r="1096" spans="3:8" ht="16" x14ac:dyDescent="0.2">
      <c r="C1096" s="4"/>
      <c r="D1096" s="5"/>
      <c r="E1096" s="5"/>
      <c r="F1096" s="5"/>
      <c r="G1096" s="5"/>
      <c r="H1096" s="5"/>
    </row>
    <row r="1097" spans="3:8" ht="16" x14ac:dyDescent="0.2">
      <c r="C1097" s="4"/>
      <c r="D1097" s="5"/>
      <c r="E1097" s="5"/>
      <c r="F1097" s="5"/>
      <c r="G1097" s="5"/>
      <c r="H1097" s="5"/>
    </row>
    <row r="1098" spans="3:8" ht="16" x14ac:dyDescent="0.2">
      <c r="C1098" s="4"/>
      <c r="D1098" s="5"/>
      <c r="E1098" s="5"/>
      <c r="F1098" s="5"/>
      <c r="G1098" s="5"/>
      <c r="H1098" s="5"/>
    </row>
    <row r="1099" spans="3:8" ht="16" x14ac:dyDescent="0.2">
      <c r="C1099" s="4"/>
      <c r="D1099" s="5"/>
      <c r="E1099" s="5"/>
      <c r="F1099" s="5"/>
      <c r="G1099" s="5"/>
      <c r="H1099" s="5"/>
    </row>
    <row r="1100" spans="3:8" ht="16" x14ac:dyDescent="0.2">
      <c r="C1100" s="4"/>
      <c r="D1100" s="5"/>
      <c r="E1100" s="5"/>
      <c r="F1100" s="5"/>
      <c r="G1100" s="5"/>
      <c r="H1100" s="5"/>
    </row>
    <row r="1101" spans="3:8" ht="16" x14ac:dyDescent="0.2">
      <c r="C1101" s="4"/>
      <c r="D1101" s="5"/>
      <c r="E1101" s="5"/>
      <c r="F1101" s="5"/>
      <c r="G1101" s="5"/>
      <c r="H1101" s="5"/>
    </row>
    <row r="1102" spans="3:8" ht="16" x14ac:dyDescent="0.2">
      <c r="C1102" s="4"/>
      <c r="D1102" s="5"/>
      <c r="E1102" s="5"/>
      <c r="F1102" s="5"/>
      <c r="G1102" s="5"/>
      <c r="H1102" s="5"/>
    </row>
    <row r="1103" spans="3:8" ht="16" x14ac:dyDescent="0.2">
      <c r="C1103" s="4"/>
      <c r="D1103" s="5"/>
      <c r="E1103" s="5"/>
      <c r="F1103" s="5"/>
      <c r="G1103" s="5"/>
      <c r="H1103" s="5"/>
    </row>
    <row r="1104" spans="3:8" ht="16" x14ac:dyDescent="0.2">
      <c r="C1104" s="4"/>
      <c r="D1104" s="5"/>
      <c r="E1104" s="5"/>
      <c r="F1104" s="5"/>
      <c r="G1104" s="5"/>
      <c r="H1104" s="5"/>
    </row>
    <row r="1105" spans="3:8" ht="16" x14ac:dyDescent="0.2">
      <c r="C1105" s="4"/>
      <c r="D1105" s="5"/>
      <c r="E1105" s="5"/>
      <c r="F1105" s="5"/>
      <c r="G1105" s="5"/>
      <c r="H1105" s="5"/>
    </row>
    <row r="1106" spans="3:8" ht="16" x14ac:dyDescent="0.2">
      <c r="C1106" s="4"/>
      <c r="D1106" s="5"/>
      <c r="E1106" s="5"/>
      <c r="F1106" s="5"/>
      <c r="G1106" s="5"/>
      <c r="H1106" s="5"/>
    </row>
    <row r="1107" spans="3:8" ht="16" x14ac:dyDescent="0.2">
      <c r="C1107" s="4"/>
      <c r="D1107" s="5"/>
      <c r="E1107" s="5"/>
      <c r="F1107" s="5"/>
      <c r="G1107" s="5"/>
      <c r="H1107" s="5"/>
    </row>
    <row r="1108" spans="3:8" ht="16" x14ac:dyDescent="0.2">
      <c r="C1108" s="4"/>
      <c r="D1108" s="5"/>
      <c r="E1108" s="5"/>
      <c r="F1108" s="5"/>
      <c r="G1108" s="5"/>
      <c r="H1108" s="5"/>
    </row>
    <row r="1109" spans="3:8" ht="16" x14ac:dyDescent="0.2">
      <c r="C1109" s="4"/>
      <c r="D1109" s="5"/>
      <c r="E1109" s="5"/>
      <c r="F1109" s="5"/>
      <c r="G1109" s="5"/>
      <c r="H1109" s="5"/>
    </row>
    <row r="1110" spans="3:8" ht="16" x14ac:dyDescent="0.2">
      <c r="C1110" s="4"/>
      <c r="D1110" s="5"/>
      <c r="E1110" s="5"/>
      <c r="F1110" s="5"/>
      <c r="G1110" s="5"/>
      <c r="H1110" s="5"/>
    </row>
    <row r="1111" spans="3:8" ht="16" x14ac:dyDescent="0.2">
      <c r="C1111" s="4"/>
      <c r="D1111" s="5"/>
      <c r="E1111" s="5"/>
      <c r="F1111" s="5"/>
      <c r="G1111" s="5"/>
      <c r="H1111" s="5"/>
    </row>
    <row r="1112" spans="3:8" ht="16" x14ac:dyDescent="0.2">
      <c r="C1112" s="4"/>
      <c r="D1112" s="5"/>
      <c r="E1112" s="5"/>
      <c r="F1112" s="5"/>
      <c r="G1112" s="5"/>
      <c r="H1112" s="5"/>
    </row>
    <row r="1113" spans="3:8" ht="16" x14ac:dyDescent="0.2">
      <c r="C1113" s="4"/>
      <c r="D1113" s="5"/>
      <c r="E1113" s="5"/>
      <c r="F1113" s="5"/>
      <c r="G1113" s="5"/>
      <c r="H1113" s="5"/>
    </row>
    <row r="1114" spans="3:8" ht="16" x14ac:dyDescent="0.2">
      <c r="C1114" s="4"/>
      <c r="D1114" s="5"/>
      <c r="E1114" s="5"/>
      <c r="F1114" s="5"/>
      <c r="G1114" s="5"/>
      <c r="H1114" s="5"/>
    </row>
    <row r="1115" spans="3:8" ht="16" x14ac:dyDescent="0.2">
      <c r="C1115" s="4"/>
      <c r="D1115" s="5"/>
      <c r="E1115" s="5"/>
      <c r="F1115" s="5"/>
      <c r="G1115" s="5"/>
      <c r="H1115" s="5"/>
    </row>
    <row r="1116" spans="3:8" ht="16" x14ac:dyDescent="0.2">
      <c r="C1116" s="4"/>
      <c r="D1116" s="5"/>
      <c r="E1116" s="5"/>
      <c r="F1116" s="5"/>
      <c r="G1116" s="5"/>
      <c r="H1116" s="5"/>
    </row>
    <row r="1117" spans="3:8" ht="16" x14ac:dyDescent="0.2">
      <c r="C1117" s="4"/>
      <c r="D1117" s="5"/>
      <c r="E1117" s="5"/>
      <c r="F1117" s="5"/>
      <c r="G1117" s="5"/>
      <c r="H1117" s="5"/>
    </row>
    <row r="1118" spans="3:8" ht="16" x14ac:dyDescent="0.2">
      <c r="C1118" s="4"/>
      <c r="D1118" s="5"/>
      <c r="E1118" s="5"/>
      <c r="F1118" s="5"/>
      <c r="G1118" s="5"/>
      <c r="H1118" s="5"/>
    </row>
    <row r="1119" spans="3:8" ht="16" x14ac:dyDescent="0.2">
      <c r="C1119" s="4"/>
      <c r="D1119" s="5"/>
      <c r="E1119" s="5"/>
      <c r="F1119" s="5"/>
      <c r="G1119" s="5"/>
      <c r="H1119" s="5"/>
    </row>
    <row r="1120" spans="3:8" ht="16" x14ac:dyDescent="0.2">
      <c r="C1120" s="4"/>
      <c r="D1120" s="5"/>
      <c r="E1120" s="5"/>
      <c r="F1120" s="5"/>
      <c r="G1120" s="5"/>
      <c r="H1120" s="5"/>
    </row>
    <row r="1121" spans="3:8" ht="16" x14ac:dyDescent="0.2">
      <c r="C1121" s="4"/>
      <c r="D1121" s="5"/>
      <c r="E1121" s="5"/>
      <c r="F1121" s="5"/>
      <c r="G1121" s="5"/>
      <c r="H1121" s="5"/>
    </row>
    <row r="1122" spans="3:8" ht="16" x14ac:dyDescent="0.2">
      <c r="C1122" s="4"/>
      <c r="D1122" s="5"/>
      <c r="E1122" s="5"/>
      <c r="F1122" s="5"/>
      <c r="G1122" s="5"/>
      <c r="H1122" s="5"/>
    </row>
    <row r="1123" spans="3:8" ht="16" x14ac:dyDescent="0.2">
      <c r="C1123" s="4"/>
      <c r="D1123" s="5"/>
      <c r="E1123" s="5"/>
      <c r="F1123" s="5"/>
      <c r="G1123" s="5"/>
      <c r="H1123" s="5"/>
    </row>
    <row r="1124" spans="3:8" ht="16" x14ac:dyDescent="0.2">
      <c r="C1124" s="4"/>
      <c r="D1124" s="5"/>
      <c r="E1124" s="5"/>
      <c r="F1124" s="5"/>
      <c r="G1124" s="5"/>
      <c r="H1124" s="5"/>
    </row>
    <row r="1125" spans="3:8" ht="16" x14ac:dyDescent="0.2">
      <c r="C1125" s="4"/>
      <c r="D1125" s="5"/>
      <c r="E1125" s="5"/>
      <c r="F1125" s="5"/>
      <c r="G1125" s="5"/>
      <c r="H1125" s="5"/>
    </row>
    <row r="1126" spans="3:8" ht="16" x14ac:dyDescent="0.2">
      <c r="C1126" s="4"/>
      <c r="D1126" s="5"/>
      <c r="E1126" s="5"/>
      <c r="F1126" s="5"/>
      <c r="G1126" s="5"/>
      <c r="H1126" s="5"/>
    </row>
    <row r="1127" spans="3:8" ht="16" x14ac:dyDescent="0.2">
      <c r="C1127" s="4"/>
      <c r="D1127" s="5"/>
      <c r="E1127" s="5"/>
      <c r="F1127" s="5"/>
      <c r="G1127" s="5"/>
      <c r="H1127" s="5"/>
    </row>
    <row r="1128" spans="3:8" ht="16" x14ac:dyDescent="0.2">
      <c r="C1128" s="4"/>
      <c r="D1128" s="5"/>
      <c r="E1128" s="5"/>
      <c r="F1128" s="5"/>
      <c r="G1128" s="5"/>
      <c r="H1128" s="5"/>
    </row>
    <row r="1129" spans="3:8" ht="16" x14ac:dyDescent="0.2">
      <c r="C1129" s="4"/>
      <c r="D1129" s="5"/>
      <c r="E1129" s="5"/>
      <c r="F1129" s="5"/>
      <c r="G1129" s="5"/>
      <c r="H1129" s="5"/>
    </row>
    <row r="1130" spans="3:8" ht="16" x14ac:dyDescent="0.2">
      <c r="C1130" s="4"/>
      <c r="D1130" s="5"/>
      <c r="E1130" s="5"/>
      <c r="F1130" s="5"/>
      <c r="G1130" s="5"/>
      <c r="H1130" s="5"/>
    </row>
    <row r="1131" spans="3:8" ht="16" x14ac:dyDescent="0.2">
      <c r="C1131" s="4"/>
      <c r="D1131" s="5"/>
      <c r="E1131" s="5"/>
      <c r="F1131" s="5"/>
      <c r="G1131" s="5"/>
      <c r="H1131" s="5"/>
    </row>
    <row r="1132" spans="3:8" ht="16" x14ac:dyDescent="0.2">
      <c r="C1132" s="4"/>
      <c r="D1132" s="5"/>
      <c r="E1132" s="5"/>
      <c r="F1132" s="5"/>
      <c r="G1132" s="5"/>
      <c r="H1132" s="5"/>
    </row>
    <row r="1133" spans="3:8" ht="16" x14ac:dyDescent="0.2">
      <c r="C1133" s="4"/>
      <c r="D1133" s="5"/>
      <c r="E1133" s="5"/>
      <c r="F1133" s="5"/>
      <c r="G1133" s="5"/>
      <c r="H1133" s="5"/>
    </row>
    <row r="1134" spans="3:8" ht="16" x14ac:dyDescent="0.2">
      <c r="C1134" s="4"/>
      <c r="D1134" s="5"/>
      <c r="E1134" s="5"/>
      <c r="F1134" s="5"/>
      <c r="G1134" s="5"/>
      <c r="H1134" s="5"/>
    </row>
    <row r="1135" spans="3:8" ht="16" x14ac:dyDescent="0.2">
      <c r="C1135" s="4"/>
      <c r="D1135" s="5"/>
      <c r="E1135" s="5"/>
      <c r="F1135" s="5"/>
      <c r="G1135" s="5"/>
      <c r="H1135" s="5"/>
    </row>
    <row r="1136" spans="3:8" ht="16" x14ac:dyDescent="0.2">
      <c r="C1136" s="4"/>
      <c r="D1136" s="5"/>
      <c r="E1136" s="5"/>
      <c r="F1136" s="5"/>
      <c r="G1136" s="5"/>
      <c r="H1136" s="5"/>
    </row>
    <row r="1137" spans="3:8" ht="16" x14ac:dyDescent="0.2">
      <c r="C1137" s="4"/>
      <c r="D1137" s="5"/>
      <c r="E1137" s="5"/>
      <c r="F1137" s="5"/>
      <c r="G1137" s="5"/>
      <c r="H1137" s="5"/>
    </row>
    <row r="1138" spans="3:8" ht="16" x14ac:dyDescent="0.2">
      <c r="C1138" s="4"/>
      <c r="D1138" s="5"/>
      <c r="E1138" s="5"/>
      <c r="F1138" s="5"/>
      <c r="G1138" s="5"/>
      <c r="H1138" s="5"/>
    </row>
    <row r="1139" spans="3:8" ht="16" x14ac:dyDescent="0.2">
      <c r="H1139" s="5"/>
    </row>
    <row r="1140" spans="3:8" ht="16" x14ac:dyDescent="0.2">
      <c r="H1140" s="5"/>
    </row>
  </sheetData>
  <mergeCells count="2">
    <mergeCell ref="A160:A162"/>
    <mergeCell ref="A165:A170"/>
  </mergeCells>
  <hyperlinks>
    <hyperlink ref="B43" r:id="rId1" display="http://www.searlescholars.net/" xr:uid="{E0E7D46C-A530-5540-83DD-B1FA37781AC3}"/>
    <hyperlink ref="B52" r:id="rId2" display="https://www.simonsfoundation.org/grant/targeted-grants-in-mps/" xr:uid="{205CBD59-99BB-C84A-9F44-E6C3AE1A5CD6}"/>
    <hyperlink ref="B78" r:id="rId3" xr:uid="{4DB442A3-3FB6-3C42-BE12-FE6EB20128D9}"/>
    <hyperlink ref="B130" r:id="rId4" xr:uid="{2B7FEAEC-F7FF-BD4C-82F0-93A5F386D3AB}"/>
    <hyperlink ref="B117" r:id="rId5" xr:uid="{F102CA31-0937-004E-803D-34369F584CBF}"/>
    <hyperlink ref="B118" r:id="rId6" xr:uid="{B5515344-506A-784C-BB58-34C607A3E86C}"/>
    <hyperlink ref="B147" r:id="rId7" xr:uid="{5D65003D-228A-F64A-AB0E-CF67D10B7536}"/>
    <hyperlink ref="B148" r:id="rId8" xr:uid="{BB622FFD-987D-974D-8E76-402577AA06A1}"/>
    <hyperlink ref="B149" r:id="rId9" xr:uid="{0EF17275-04B7-9341-87A5-C64969093DC1}"/>
    <hyperlink ref="B104" r:id="rId10" xr:uid="{5B62832B-660A-BC40-A5C0-D4DD12E1034B}"/>
    <hyperlink ref="B116" r:id="rId11" xr:uid="{DB8938F2-7E28-2F46-9261-FD2485D3D7C2}"/>
    <hyperlink ref="B111" r:id="rId12" xr:uid="{AA2BD985-D7B0-2E45-AAE0-D13525871B4C}"/>
    <hyperlink ref="B103" r:id="rId13" xr:uid="{31724C0C-872C-2045-9E2F-BADF98628355}"/>
    <hyperlink ref="B155" r:id="rId14" xr:uid="{E925F33C-60E4-E94D-84E7-BAEB71F7AD35}"/>
    <hyperlink ref="A47" r:id="rId15" xr:uid="{4A420BBE-B779-634E-97C3-25615EEFBB00}"/>
    <hyperlink ref="B122" r:id="rId16" xr:uid="{FDB087BA-11E6-E949-A03D-9E1C6BD60936}"/>
    <hyperlink ref="B152" r:id="rId17" xr:uid="{C9E03D9C-2C71-B44A-A906-2CC60177674B}"/>
    <hyperlink ref="B76" r:id="rId18" xr:uid="{A190891C-0119-5845-B68E-51C4D3B5F094}"/>
    <hyperlink ref="B34" r:id="rId19" xr:uid="{87E285D7-4AD0-1A41-B243-324648EB940D}"/>
    <hyperlink ref="B137" r:id="rId20" xr:uid="{1089C5AB-32DD-314B-9449-7F4E089955E3}"/>
    <hyperlink ref="B51" r:id="rId21" xr:uid="{96CEA58F-DCCD-C34A-BE60-F4806178852C}"/>
    <hyperlink ref="B25" r:id="rId22" xr:uid="{4A4BD5C6-AD96-DC4E-BF22-F4822DFD488D}"/>
    <hyperlink ref="B31" r:id="rId23" xr:uid="{CC1927EA-C614-C64B-A993-E9C9E6923C76}"/>
    <hyperlink ref="B32" r:id="rId24" display="http://www.emallinckrodtfoundation.org/Application.html" xr:uid="{269A876F-8EEC-0941-AA48-189E962CB048}"/>
    <hyperlink ref="B7" r:id="rId25" display="https://sloan.org/fellowships" xr:uid="{60A945E4-180A-E14C-A481-7C831A28F8EE}"/>
    <hyperlink ref="B49" r:id="rId26" xr:uid="{9E4110A1-C741-4C45-8631-CCB778BEE2B8}"/>
    <hyperlink ref="B160" r:id="rId27" display="http://www.onr.navy.mil/en/Science-Technology/Directorates/office-research-discovery-invention/Sponsored-Research/YIP.aspx" xr:uid="{D8578344-ABF6-6441-BC5B-DEA80994EA11}"/>
    <hyperlink ref="B161" r:id="rId28" display="http://www.wpafb.af.mil/library/factsheets/factsheet.asp?id=9332" xr:uid="{1E11FFCF-4167-1942-8913-A199738310D0}"/>
    <hyperlink ref="B162" r:id="rId29" display="http://www.darpa.mil/work-with-us/for-universities/young-faculty-award" xr:uid="{25B096EB-9827-7046-B696-2EE7E36B9D0D}"/>
    <hyperlink ref="B170" r:id="rId30" display="http://grants.nih.gov/grants/guide/rfa-files/RFA-RM-14-004.html" xr:uid="{9D38F52C-ED8F-1242-8BAE-8B9AFD317EC2}"/>
    <hyperlink ref="B144" r:id="rId31" xr:uid="{C6EF5947-6C6E-EF44-A057-EB2E5102C27C}"/>
    <hyperlink ref="B26" r:id="rId32" xr:uid="{A7D12F1D-32CE-4D46-B2AB-113801C28C07}"/>
    <hyperlink ref="B19" r:id="rId33" xr:uid="{68872DEA-2F98-B447-A7D8-02E00E5986F4}"/>
    <hyperlink ref="B18" r:id="rId34" xr:uid="{EE3C0B78-1F4A-AA45-85B4-444719F28471}"/>
    <hyperlink ref="A30" r:id="rId35" xr:uid="{8D995B50-E9D7-5644-8A41-6720BBC52D8B}"/>
    <hyperlink ref="B8" r:id="rId36" xr:uid="{41B37526-6843-2A4F-AD9A-ED0C93127B09}"/>
    <hyperlink ref="B10" r:id="rId37" xr:uid="{3E5B7E0E-85F2-734D-967C-B9C42ACB9A65}"/>
    <hyperlink ref="B62" r:id="rId38" xr:uid="{F8309D05-2F6D-8C4B-BF58-BD0AD93D4ACA}"/>
    <hyperlink ref="B63" r:id="rId39" xr:uid="{149145F7-1AE5-F540-B1F6-06007808AAF9}"/>
    <hyperlink ref="B67" r:id="rId40" xr:uid="{B94E3346-2A0E-DB4A-BC08-3C8AAC2CDE64}"/>
    <hyperlink ref="B65" r:id="rId41" xr:uid="{3D33826C-481E-1A4A-AD1D-C9AC5C29F3B9}"/>
    <hyperlink ref="B95" r:id="rId42" xr:uid="{90EA5901-1BC9-444C-9AEE-9A61801D77D1}"/>
    <hyperlink ref="B133" r:id="rId43" xr:uid="{2D2F9879-2E22-BF46-B80F-841DB68C7926}"/>
    <hyperlink ref="B60" r:id="rId44" xr:uid="{EEF49745-55D1-E54B-BFD6-3540B1BE9B32}"/>
    <hyperlink ref="B41" r:id="rId45" xr:uid="{DCC9D504-9E7F-DB4A-9F05-9059233E60A3}"/>
    <hyperlink ref="B91" r:id="rId46" xr:uid="{63A561B7-5B64-F146-9D8F-0DEAAB543E56}"/>
    <hyperlink ref="B126" r:id="rId47" xr:uid="{608CF26A-4055-F947-9CF5-B947AD4B9E5C}"/>
    <hyperlink ref="B134" r:id="rId48" xr:uid="{13FC6746-0E99-964C-BAE5-B7359FCF6164}"/>
    <hyperlink ref="B127" r:id="rId49" xr:uid="{8DFC0FC7-C0E5-B347-AB29-F569C2D82EDF}"/>
    <hyperlink ref="B156" r:id="rId50" xr:uid="{2B0E6A90-6CC3-5D49-8A4F-4378C4AC1E80}"/>
    <hyperlink ref="B96" r:id="rId51" xr:uid="{6656C563-4C2E-C845-A413-A3D4811C3EA7}"/>
    <hyperlink ref="B97" r:id="rId52" xr:uid="{723F0B61-0A24-9844-86CD-B17A909734C3}"/>
    <hyperlink ref="B139" r:id="rId53" xr:uid="{2D8D53BD-03CC-A241-B5A6-E6959CC6CC2D}"/>
    <hyperlink ref="B105" r:id="rId54" xr:uid="{4E06DA74-7F1A-B54E-A762-AB4D66C19323}"/>
    <hyperlink ref="B157" r:id="rId55" display="Grants-in-Aid" xr:uid="{B8A518DD-3346-0643-AD0E-E61E88C24196}"/>
    <hyperlink ref="B140" r:id="rId56" xr:uid="{4CBC3045-E7DB-A34F-AF0D-9B9133662CC2}"/>
    <hyperlink ref="B42" r:id="rId57" xr:uid="{EF1517DA-3AB9-104C-BBD1-E31E61FF0485}"/>
    <hyperlink ref="B150" r:id="rId58" xr:uid="{FBCCCDEA-6514-FA4F-8229-D924DED9AF1E}"/>
    <hyperlink ref="B151" r:id="rId59" xr:uid="{658C6DBD-ADFA-1649-8E1A-29CFCADFED06}"/>
    <hyperlink ref="B114" r:id="rId60" xr:uid="{059126F0-5466-2B4F-92F6-A9E31A269200}"/>
    <hyperlink ref="B115" r:id="rId61" xr:uid="{4DC529C8-3E6C-8F44-A91A-911E4B2DDE95}"/>
    <hyperlink ref="B154" r:id="rId62" xr:uid="{53253B81-9304-544F-855A-11313BF9221A}"/>
    <hyperlink ref="B5" r:id="rId63" xr:uid="{47951DEF-D30E-064E-AB8F-01DCD929C590}"/>
    <hyperlink ref="B6" r:id="rId64" xr:uid="{DCEEF914-4EF2-DD48-85C7-354F18C27E09}"/>
    <hyperlink ref="B28" r:id="rId65" xr:uid="{43BEDF2B-8C0B-A945-9A98-122B8826A2DE}"/>
    <hyperlink ref="F67" r:id="rId66" xr:uid="{543CDB99-707E-A44F-B658-771327D16CD4}"/>
    <hyperlink ref="B64" r:id="rId67" xr:uid="{4E6964BA-7BC1-7D46-9557-EF9E56B08077}"/>
    <hyperlink ref="B94" r:id="rId68" xr:uid="{9A967CCE-34DE-2647-80F6-B857AFD4F1CA}"/>
    <hyperlink ref="B153" r:id="rId69" xr:uid="{4DDAD7E7-F53D-B449-A419-A7B692BBD19E}"/>
    <hyperlink ref="B169" r:id="rId70" location="_Section_II._Award_1" display="http://grants.nih.gov/grants/guide/rfa-files/RFA-RM-13-007.html - _Section_II._Award_1" xr:uid="{AAD77C78-91D5-BE4D-AE61-60040A872C86}"/>
    <hyperlink ref="B15" r:id="rId71" xr:uid="{35CB5DCB-4CB7-D64F-AB6A-A1B48B1F5625}"/>
    <hyperlink ref="B17" r:id="rId72" xr:uid="{F32887B7-FC31-3B45-9B47-D12B42D3E0F8}"/>
    <hyperlink ref="B20" r:id="rId73" xr:uid="{ED532CC8-63FB-A34B-AE31-B174D05CD798}"/>
    <hyperlink ref="B23" r:id="rId74" xr:uid="{51159CD8-45FF-0947-AF69-4C0BD5798137}"/>
    <hyperlink ref="B21" r:id="rId75" xr:uid="{AB51ED79-1E68-3949-B52F-6C152873D357}"/>
    <hyperlink ref="B98" r:id="rId76" xr:uid="{CA677A3F-F77A-4E4C-A0B8-6F7CD9BA1555}"/>
    <hyperlink ref="B108" r:id="rId77" xr:uid="{6C4A0EE5-AC20-0C49-9CB7-2C8B9B2A8655}"/>
    <hyperlink ref="B110" r:id="rId78" xr:uid="{35D3007B-381B-4444-8813-9861A655B564}"/>
    <hyperlink ref="B124" r:id="rId79" xr:uid="{75FEF4A7-1382-F34E-9DB9-3119398930CA}"/>
    <hyperlink ref="B13" r:id="rId80" xr:uid="{0A7D8AF2-7C36-D148-A9E5-98D86C45EDCA}"/>
    <hyperlink ref="B37" r:id="rId81" display="post-doctoral fellowship" xr:uid="{C8D5AE2C-80D6-9B48-B002-797368F896AA}"/>
    <hyperlink ref="B27" r:id="rId82" xr:uid="{DCFB6897-CA39-5441-9D53-DB3ACA75FABC}"/>
    <hyperlink ref="B173" r:id="rId83" xr:uid="{D10F44AD-CAD5-9E47-B451-182DF2E036FD}"/>
    <hyperlink ref="B175" r:id="rId84" xr:uid="{4B56C043-D7B0-7A4A-BADD-27E92CEDBD72}"/>
    <hyperlink ref="B129" r:id="rId85" xr:uid="{DD6A1E07-1486-E14E-BD8A-22DDC7E2142B}"/>
    <hyperlink ref="B33" r:id="rId86" xr:uid="{AF3F0E6E-143D-6241-976A-086079893D32}"/>
    <hyperlink ref="B9" r:id="rId87" xr:uid="{79C7C5D5-100A-8644-8D9B-850059E29E14}"/>
    <hyperlink ref="B106" r:id="rId88" xr:uid="{3981A5D1-7AE4-5548-A115-49F49CE07CAD}"/>
    <hyperlink ref="B107" r:id="rId89" xr:uid="{A32DEFBD-6132-474E-99FD-AFFF27E68AB4}"/>
    <hyperlink ref="B113" r:id="rId90" xr:uid="{6379B88F-4543-804E-9EF0-7698687D0EFC}"/>
    <hyperlink ref="B46" r:id="rId91" xr:uid="{284F9D82-6995-BB40-9495-C5B8161FD9BC}"/>
    <hyperlink ref="B24" r:id="rId92" xr:uid="{3582A34F-B4C3-B645-B959-F777ED123C44}"/>
    <hyperlink ref="B123" r:id="rId93" xr:uid="{07E0C773-F0B8-C643-A124-97CA95D23858}"/>
    <hyperlink ref="B61" r:id="rId94" xr:uid="{A1AC079E-A537-7646-B44A-DDF190E39C37}"/>
    <hyperlink ref="B35" r:id="rId95" xr:uid="{E4CD24B4-00F6-FE41-AA58-28D4DA48E7EC}"/>
    <hyperlink ref="B12" r:id="rId96" xr:uid="{ED934CF0-ADC4-314D-9662-4908DBE511C5}"/>
    <hyperlink ref="B109" r:id="rId97" xr:uid="{9AB68BE4-6CD3-2942-9C80-F30206A9F5AF}"/>
    <hyperlink ref="B56" r:id="rId98" xr:uid="{6FCA7946-BA63-B04F-B41E-D97239AABA46}"/>
    <hyperlink ref="B119" r:id="rId99" xr:uid="{D9E69441-088C-9146-8DB4-82EF641B49BD}"/>
    <hyperlink ref="B14" r:id="rId100" xr:uid="{FA02C949-3E0F-414B-9704-B656B882535E}"/>
    <hyperlink ref="B171" r:id="rId101" xr:uid="{1D7125BF-1FDB-1D4E-BC6C-22FD53832121}"/>
    <hyperlink ref="B68" r:id="rId102" xr:uid="{435A768B-A6A3-1C4F-9E78-C3B669A61AA8}"/>
    <hyperlink ref="B38" r:id="rId103" xr:uid="{0078BD15-7921-7A4D-8F15-98747E4F903E}"/>
    <hyperlink ref="B39" r:id="rId104" xr:uid="{D7A779C6-769D-7D4F-A742-4331360FD650}"/>
    <hyperlink ref="B145" r:id="rId105" xr:uid="{9B62C22E-54BA-8640-B61D-B0BF726CB1CB}"/>
    <hyperlink ref="B16" r:id="rId106" xr:uid="{9F05EC81-9767-CF4B-970E-5B7983BB5BB3}"/>
    <hyperlink ref="B22" r:id="rId107" xr:uid="{A1D06F6D-22B2-A54A-B22A-22149CC2F33C}"/>
    <hyperlink ref="B29" r:id="rId108" xr:uid="{2E957F26-0D2A-544B-B226-B49EA8117BA4}"/>
    <hyperlink ref="B30" r:id="rId109" xr:uid="{334153DB-E5B4-784D-8D4A-2575BBBDFD86}"/>
    <hyperlink ref="B36" r:id="rId110" xr:uid="{1ACBBCE1-6573-CA4F-8788-5AEED648D3A3}"/>
    <hyperlink ref="B47" r:id="rId111" xr:uid="{999324CA-EA38-4C43-9A77-922D7CD918E5}"/>
    <hyperlink ref="B55" r:id="rId112" xr:uid="{C5037C34-8AEF-AF45-B8F2-56772DA2EF8D}"/>
    <hyperlink ref="B93" r:id="rId113" xr:uid="{1F2F73D6-7652-B044-8247-A55C8AF120C5}"/>
    <hyperlink ref="B99" r:id="rId114" xr:uid="{2C7D1971-CC51-7F44-B64E-D9E12C9E05BC}"/>
    <hyperlink ref="B100" r:id="rId115" xr:uid="{22FD9B72-C45C-F942-98F2-43A8A5FDCA41}"/>
    <hyperlink ref="B101" r:id="rId116" xr:uid="{96509DFA-5ADC-034A-8E90-7543A7307472}"/>
    <hyperlink ref="B102" r:id="rId117" xr:uid="{AF9F6442-85D2-4342-95EB-7DBE2E608D36}"/>
    <hyperlink ref="B112" r:id="rId118" xr:uid="{6A005FD5-6F25-6B44-9F10-D124AFCE72D8}"/>
    <hyperlink ref="B125" r:id="rId119" xr:uid="{99397B97-87DE-3A4F-B8DB-16CE1F1B89B1}"/>
    <hyperlink ref="B128" r:id="rId120" xr:uid="{216415DC-1042-D547-B20D-44C2545AAEDE}"/>
    <hyperlink ref="B135" r:id="rId121" xr:uid="{66FC9F35-194F-2540-B11E-8B51111DC699}"/>
    <hyperlink ref="B143" r:id="rId122" xr:uid="{A8C37F13-5977-154F-A141-0BCDDAECC0D0}"/>
    <hyperlink ref="B146" r:id="rId123" xr:uid="{0FC0D232-D9AF-F342-BB20-53AE10F21172}"/>
    <hyperlink ref="B70" r:id="rId124" location="program-141" xr:uid="{98A40AA8-F047-064B-916A-D85EFEF35666}"/>
    <hyperlink ref="B71" r:id="rId125" xr:uid="{CF5F48AA-87FC-4749-A7B3-AA27B4677BEF}"/>
    <hyperlink ref="B74" r:id="rId126" xr:uid="{D8A39DB4-E77E-CB47-83EA-5B8176409EC3}"/>
    <hyperlink ref="B89" r:id="rId127" xr:uid="{1887297C-2986-044B-88B9-03EBEBCE1968}"/>
    <hyperlink ref="B75" r:id="rId128" xr:uid="{6A97A88E-179A-3547-9C72-1E535BA2BA0B}"/>
    <hyperlink ref="B79" r:id="rId129" xr:uid="{EBA290B8-D282-3740-B7B0-ABE2A9CEF3C3}"/>
    <hyperlink ref="B80" r:id="rId130" xr:uid="{FEB8DAD2-8E8A-D247-88E4-AE38D97ABF82}"/>
    <hyperlink ref="B81" r:id="rId131" xr:uid="{6DDDA339-DD5E-F44F-8D9F-AAEFD059632E}"/>
    <hyperlink ref="B82" r:id="rId132" xr:uid="{69C2C154-08A0-2D41-B8AE-65243063F5A0}"/>
    <hyperlink ref="B84" r:id="rId133" xr:uid="{8AA1D8EA-F51D-8C48-B892-EFAA10C8A22D}"/>
    <hyperlink ref="B86" r:id="rId134" xr:uid="{8BBBD688-F769-A941-9562-07A173250788}"/>
    <hyperlink ref="B40" r:id="rId135" xr:uid="{A3C01BB2-FEF6-B345-816B-5FA9447F3075}"/>
    <hyperlink ref="H44" r:id="rId136" display="https://pivot.proquest.com/funding_opps/235" xr:uid="{24050799-2EF9-C149-A636-431A908313DE}"/>
    <hyperlink ref="B44" r:id="rId137" xr:uid="{DDCCBFDC-CE28-CB41-8935-BC1E6558C0C3}"/>
    <hyperlink ref="B131" r:id="rId138" xr:uid="{5F0B2947-9A66-6A48-A236-9561CB9BC748}"/>
    <hyperlink ref="B141" r:id="rId139" xr:uid="{B649F3A4-4AAB-0A4C-AE43-85709026A460}"/>
    <hyperlink ref="E142" r:id="rId140" xr:uid="{0C093B09-817D-2C4F-907F-78E13A65D81D}"/>
  </hyperlinks>
  <pageMargins left="0.7" right="0.7" top="0.75" bottom="0.75" header="0.3" footer="0.3"/>
  <pageSetup orientation="portrait" horizontalDpi="4294967292" verticalDpi="4294967292" r:id="rId141"/>
  <legacyDrawing r:id="rId14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2019-02-27T22:29:45Z</dcterms:created>
  <dcterms:modified xsi:type="dcterms:W3CDTF">2019-02-27T22:30:03Z</dcterms:modified>
</cp:coreProperties>
</file>